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9510" activeTab="2"/>
  </bookViews>
  <sheets>
    <sheet name="тит" sheetId="1" r:id="rId1"/>
    <sheet name="таблица 1" sheetId="2" r:id="rId2"/>
    <sheet name="таблица 2" sheetId="3" r:id="rId3"/>
    <sheet name="таблица2.1" sheetId="4" r:id="rId4"/>
    <sheet name="Таблица 3" sheetId="5" r:id="rId5"/>
  </sheets>
  <definedNames>
    <definedName name="_xlnm.Print_Titles" localSheetId="2">'таблица 2'!$7:$8</definedName>
    <definedName name="_xlnm.Print_Area" localSheetId="1">'таблица 1'!$A$1:$EE$79</definedName>
    <definedName name="_xlnm.Print_Area" localSheetId="2">'таблица 2'!$A$1:$CT$200</definedName>
  </definedNames>
  <calcPr fullCalcOnLoad="1"/>
</workbook>
</file>

<file path=xl/sharedStrings.xml><?xml version="1.0" encoding="utf-8"?>
<sst xmlns="http://schemas.openxmlformats.org/spreadsheetml/2006/main" count="613" uniqueCount="285">
  <si>
    <t>Прочие выплаты:</t>
  </si>
  <si>
    <t>222</t>
  </si>
  <si>
    <t>226</t>
  </si>
  <si>
    <t>225</t>
  </si>
  <si>
    <t>расходы, осуществляемые заказчиком в целях ремонта объекта на основании договоров, предметом которых является выполнение отдельных видов работ (услцуг)</t>
  </si>
  <si>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</si>
  <si>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</si>
  <si>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</si>
  <si>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</si>
  <si>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</si>
  <si>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</si>
  <si>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</si>
  <si>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</si>
  <si>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</si>
  <si>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</si>
  <si>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</si>
  <si>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</si>
  <si>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</si>
  <si>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</si>
  <si>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</si>
  <si>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</si>
  <si>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Услуги связи</t>
  </si>
  <si>
    <t>Арендная плата за пользование имуществом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</si>
  <si>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</si>
  <si>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</si>
  <si>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</si>
  <si>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</t>
  </si>
  <si>
    <t>Коммунальные услуги:</t>
  </si>
  <si>
    <t>300</t>
  </si>
  <si>
    <t>340</t>
  </si>
  <si>
    <t>290</t>
  </si>
  <si>
    <t>212</t>
  </si>
  <si>
    <t xml:space="preserve">Оплата льготного проезда к месту отдыха и обратно </t>
  </si>
  <si>
    <t>Транспортные услуги :</t>
  </si>
  <si>
    <t>оплата услуг по договорам перевозки, оплата проезда к месту служебной командировки и обратно, оплата проезда к месту нахождения учебного заведения и обратно работникам…</t>
  </si>
  <si>
    <t xml:space="preserve">Работы, услуги по содержанию имущества: </t>
  </si>
  <si>
    <t>техническое обслуживание, включающее контроль технического состояния имущества; заправка картриджей, огнезащитная обработка,уборка снега, мусора, вывоз снега, мусора и твердых бытовых отходов</t>
  </si>
  <si>
    <t>Руководитель государственного</t>
  </si>
  <si>
    <t xml:space="preserve">бюджетного учреждения </t>
  </si>
  <si>
    <t>210</t>
  </si>
  <si>
    <t>Прочие выплаты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</si>
  <si>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</si>
  <si>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</si>
  <si>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</si>
  <si>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</si>
  <si>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</si>
  <si>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</si>
  <si>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</si>
  <si>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</si>
  <si>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Коммунальные услуги</t>
  </si>
  <si>
    <t>Главный бухгалтер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</si>
  <si>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</si>
  <si>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</si>
  <si>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</si>
  <si>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</si>
  <si>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</si>
  <si>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</si>
  <si>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</si>
  <si>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</si>
  <si>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</si>
  <si>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</si>
  <si>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</si>
  <si>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</si>
  <si>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</si>
  <si>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</si>
  <si>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</si>
  <si>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</si>
  <si>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</si>
  <si>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</si>
  <si>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</si>
  <si>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</si>
  <si>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</si>
  <si>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</si>
  <si>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</si>
  <si>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</si>
  <si>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</si>
  <si>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</si>
  <si>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</si>
  <si>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</si>
  <si>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</si>
  <si>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</si>
  <si>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</si>
  <si>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</si>
  <si>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</si>
  <si>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</si>
  <si>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</si>
  <si>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</si>
  <si>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</si>
  <si>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</si>
  <si>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</si>
  <si>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</si>
  <si>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</si>
  <si>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</si>
  <si>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</si>
  <si>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</si>
  <si>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</si>
  <si>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</si>
  <si>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</si>
  <si>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</si>
  <si>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</si>
  <si>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</si>
  <si>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</si>
  <si>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</si>
  <si>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</si>
  <si>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</si>
  <si>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</si>
  <si>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</si>
  <si>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</si>
  <si>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</si>
  <si>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</si>
  <si>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</si>
  <si>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</si>
  <si>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</si>
  <si>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</si>
  <si>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</si>
  <si>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</si>
  <si>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</si>
  <si>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</si>
  <si>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</si>
  <si>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</si>
  <si>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</si>
  <si>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</si>
  <si>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</si>
  <si>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</si>
  <si>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</si>
  <si>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</si>
  <si>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</si>
  <si>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</si>
  <si>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</si>
  <si>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</si>
  <si>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</si>
  <si>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Субсидия на выполнение государственного задания</t>
  </si>
  <si>
    <t>Иные субсидии:</t>
  </si>
  <si>
    <t>Субсидии бюджетным учреждениям Ненецкого автономного округа на выплату единовременного пособия в связи с выходом на пенсию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</si>
  <si>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</si>
  <si>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</si>
  <si>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Основное мероприятие 1 "……..."</t>
  </si>
  <si>
    <t>Основное мероприятие 2 "……..."</t>
  </si>
  <si>
    <t>…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</si>
  <si>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 (в рамках государственного задания), всего:</t>
  </si>
  <si>
    <t>Иные выплаты</t>
  </si>
  <si>
    <t>Бюджетные инвестиции</t>
  </si>
  <si>
    <t>Услуга № 1</t>
  </si>
  <si>
    <t>Услуга № 2</t>
  </si>
  <si>
    <t>Услуга № 3</t>
  </si>
  <si>
    <t>Субсидия бюджетным учреждениям на мероприятия ГП НАО "………."</t>
  </si>
  <si>
    <t>260</t>
  </si>
  <si>
    <t xml:space="preserve">Работы, услуги по содержанию имущества </t>
  </si>
  <si>
    <r>
      <t xml:space="preserve">Расходы от приносящей доход деятельности не в рамках государственного задания, </t>
    </r>
    <r>
      <rPr>
        <sz val="9"/>
        <rFont val="Times New Roman"/>
        <family val="1"/>
      </rPr>
      <t>в том числе:</t>
    </r>
  </si>
  <si>
    <t>383</t>
  </si>
  <si>
    <t>Субсидия бюджетным учреждениям  на вознаграждение педагогическим работникамобщеобразовательных организаций за выполнение функций классного руководителя, а так же воспитателям образовательных организаций дошкольного образования за организацию работы в группах</t>
  </si>
  <si>
    <t>Субсидии бюджетным учреждениям на вознаграждение педагогическим работникам общеобразовательных организаций за выполенеие функций классного руководителя, а так же воспитателям организаций дошкольного образования за организацию работы в группах</t>
  </si>
  <si>
    <t>Образовательная деятельность по общеобразовательным программам дошкольного образования, присмор и уход за детьми.</t>
  </si>
  <si>
    <t>Образовательная деятельность по общеобразовательным программам дошкольного образования, присмор и уход за детьми, включающие в себя комплекс мер по организации питания и хозяйственно - бытового обслуживания детей, обеспечению соблюдения ими личной гигиены и режима дня.</t>
  </si>
  <si>
    <t>Таблица 1</t>
  </si>
  <si>
    <t>Показатели финансового состояния учреждения</t>
  </si>
  <si>
    <t>Таблица 2</t>
  </si>
  <si>
    <t xml:space="preserve"> Показатели по поступлениям и выплатам учреждения</t>
  </si>
  <si>
    <t>Код строки</t>
  </si>
  <si>
    <t>Код
по бюджетной классификации Российской Федерации</t>
  </si>
  <si>
    <t>Обьем финансового обеспечения, руб. (с точностью до двух знаков после запятой - 0,00)</t>
  </si>
  <si>
    <t xml:space="preserve">Всего </t>
  </si>
  <si>
    <t>Субсидии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</si>
  <si>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</si>
  <si>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</si>
  <si>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</si>
  <si>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</si>
  <si>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</si>
  <si>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 доходов, всего:</t>
  </si>
  <si>
    <t>00</t>
  </si>
  <si>
    <t>3</t>
  </si>
  <si>
    <t>4</t>
  </si>
  <si>
    <t>х</t>
  </si>
  <si>
    <t>130</t>
  </si>
  <si>
    <t>10</t>
  </si>
  <si>
    <t>20</t>
  </si>
  <si>
    <t>доходы от оказания услуг, работ</t>
  </si>
  <si>
    <t>д,оходы от штрафов, пеней, иных сумм принудительного изъятия</t>
  </si>
  <si>
    <t>в том числе на: выплаты персоналу всего: (в разрезе ГОСГУ)</t>
  </si>
  <si>
    <t>11</t>
  </si>
  <si>
    <t>в разрезе основных мероприятий ("Развитие образования в Ненецком автономном округе")</t>
  </si>
  <si>
    <t>Подпрограмма 1 "Развитие и совершенствование системы образования в Ненецком автономном округе"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</si>
  <si>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</t>
  </si>
  <si>
    <t>Итого по подпрограмме 1</t>
  </si>
  <si>
    <t>180</t>
  </si>
  <si>
    <t>Подпрограмма 2 "Создание современных условий для получения общедоступного качественного образования в Ненецком автономном округе"</t>
  </si>
  <si>
    <t>Итого по подпрограмме 2</t>
  </si>
  <si>
    <t>хх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</si>
  <si>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</si>
  <si>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</si>
  <si>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</si>
  <si>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 всего, всего:</t>
  </si>
  <si>
    <t>Прочие расходы на закупку товаров, работ, услуг, всего (в разрезе КОСГУ)</t>
  </si>
  <si>
    <t>Прочие расходы (кроме расходов на закупку товаров, работ услуг) (в разрезе КОСГУ)</t>
  </si>
  <si>
    <t>из них : оплата труда и начисления на выплаты по оплате труда (в разрезе КОСГУ)</t>
  </si>
  <si>
    <t xml:space="preserve">социальныеи иные выплапты населению, всего (в разрезе КОСГУ) </t>
  </si>
  <si>
    <t>из них</t>
  </si>
  <si>
    <t>уплата налогов и сборов и иных платежей, всего (в разрезе КОСГУ)</t>
  </si>
  <si>
    <t>Безвозмездные перечисления организациям (в разрезе КОСГУ)</t>
  </si>
  <si>
    <t>Субсидия на выполнение программных мероприятий по государственным программам Ненецкого автономного округа (в разрезе государственных программ)</t>
  </si>
  <si>
    <t>Оплата труда и начисления на выплаты по оплате труда (в разрезе КОСГУ)</t>
  </si>
  <si>
    <t>прочие расходы (кроме расходов на закупку товаров, работ, услуг) (в разрезе КОСГУ)</t>
  </si>
  <si>
    <t>Поступление финансовых активов, всего:  (в разрезе КОСГУ)</t>
  </si>
  <si>
    <t>увеличение остатков средств</t>
  </si>
  <si>
    <t>прочие поступления</t>
  </si>
  <si>
    <t>Выбытия финансовыхактивов 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</si>
  <si>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</si>
  <si>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</si>
  <si>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</si>
  <si>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</si>
  <si>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</si>
  <si>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</si>
  <si>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закупок</t>
  </si>
  <si>
    <t>Сумма выплат по расходам на закупку товаров, работ и услуг , руб. (с точностью до двух знаков после запятой - 0,00)</t>
  </si>
  <si>
    <t>всего закупки</t>
  </si>
  <si>
    <t>в том числе</t>
  </si>
  <si>
    <t>в соответствии с Федеральным законом от 05 апреля 2013г. № 44-ФЗ "О контрактной системы в сфере закупок товаров, работ, услуг для обеспечения государственных и муниципальных нужд"</t>
  </si>
  <si>
    <t>на 20_ г. 1-ый год планового периода</t>
  </si>
  <si>
    <t>на 20_ г. 2-ый год планового периода</t>
  </si>
  <si>
    <t>в соответсвии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</si>
  <si>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</si>
  <si>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</si>
  <si>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товапов, работ, услуг по году начала закупки:</t>
  </si>
  <si>
    <t>001</t>
  </si>
  <si>
    <t xml:space="preserve">Сведения о средствах, поступающих 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</si>
  <si>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</si>
  <si>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</si>
  <si>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0,00)</t>
  </si>
  <si>
    <t>Поступления</t>
  </si>
  <si>
    <t>Выбытия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</si>
  <si>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</si>
  <si>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</si>
  <si>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</si>
  <si>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</si>
  <si>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</si>
  <si>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</si>
  <si>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</si>
  <si>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(тыс.руб)</t>
  </si>
  <si>
    <t>Объем публичных оябзательств, всего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</si>
  <si>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</si>
  <si>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 (муниципального) заказчика в соответствии с Бюджетным кодексом Российской Федерации), всего:</t>
  </si>
  <si>
    <t>100</t>
  </si>
  <si>
    <t>200</t>
  </si>
  <si>
    <t>120</t>
  </si>
  <si>
    <t>140</t>
  </si>
  <si>
    <t>150</t>
  </si>
  <si>
    <t>160</t>
  </si>
  <si>
    <t>220</t>
  </si>
  <si>
    <t>230</t>
  </si>
  <si>
    <t>240</t>
  </si>
  <si>
    <t>250</t>
  </si>
  <si>
    <t>320</t>
  </si>
  <si>
    <t>Государственное бюджетное дошкольное образовательное учреждение Ненецкого автономного округа "Детский сад "Кораблик"</t>
  </si>
  <si>
    <t>8301020157/298301001</t>
  </si>
  <si>
    <t>31289951</t>
  </si>
  <si>
    <t>166000,Ненецкий АО,Нарьян-Марг.,Ленина ул.23 дом</t>
  </si>
  <si>
    <t>плата за содержание детей в ДОУ - плата, вносимая родителями (законными представителями) , включающими в себя затраты в соответствии с перечнем, утвержденным Постановлением Правительства РФ от 30 декабря 2006 года № 849</t>
  </si>
  <si>
    <t>С.Р. Плотникова</t>
  </si>
  <si>
    <t>М.А. Бирюкова</t>
  </si>
  <si>
    <t>прочие доходы</t>
  </si>
  <si>
    <t>x</t>
  </si>
  <si>
    <t>Выходное единовременное пособие при увольнении, выплаты в размере среднего заработка за период трудоустройства</t>
  </si>
  <si>
    <t>Приказом Плана финансово-хозяйственной деятельности на 2017 год</t>
  </si>
  <si>
    <r>
      <t xml:space="preserve">НА 20 </t>
    </r>
    <r>
      <rPr>
        <b/>
        <u val="single"/>
        <sz val="12"/>
        <rFont val="Times New Roman"/>
        <family val="1"/>
      </rPr>
      <t xml:space="preserve">17 </t>
    </r>
    <r>
      <rPr>
        <b/>
        <sz val="12"/>
        <rFont val="Times New Roman"/>
        <family val="1"/>
      </rPr>
      <t xml:space="preserve">ГОД </t>
    </r>
  </si>
  <si>
    <t>Департамент образования, культуры и спорта Ненецкого автономного округа</t>
  </si>
  <si>
    <t>на 01 января 2017 года</t>
  </si>
  <si>
    <t>на 2017 очередной финансовый год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</si>
  <si>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</si>
  <si>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возмещение затрат по коммунальным услугам</t>
  </si>
  <si>
    <t>на 2017г. очередной финансовый год</t>
  </si>
  <si>
    <t>на 2018г. 1-ый год планового периода</t>
  </si>
  <si>
    <t>на 2019 г. 2-ый год планового периода</t>
  </si>
  <si>
    <t>на 20 18 г.1-ый год планового периода</t>
  </si>
  <si>
    <t>на 2019г. 2-ой год планового периода</t>
  </si>
  <si>
    <t>Субсидии бюджетным учреждениям на предоставление денежной компенсации за наём жилых помещений специалистам бюджетных учреждений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</si>
  <si>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 за 2016 г.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</si>
  <si>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</si>
  <si>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на 27 июня 2017 года</t>
  </si>
  <si>
    <t>на 27 июня  2017 года</t>
  </si>
  <si>
    <r>
      <t xml:space="preserve">"27" </t>
    </r>
    <r>
      <rPr>
        <b/>
        <u val="single"/>
        <sz val="11"/>
        <rFont val="Times New Roman"/>
        <family val="1"/>
      </rPr>
      <t>июня  2017</t>
    </r>
    <r>
      <rPr>
        <b/>
        <sz val="11"/>
        <rFont val="Times New Roman"/>
        <family val="1"/>
      </rPr>
      <t xml:space="preserve"> г.</t>
    </r>
  </si>
  <si>
    <t>27.06.2017</t>
  </si>
  <si>
    <t>X</t>
  </si>
  <si>
    <t>Иные субсидии, предоставленные из бюджета(разработка комплекса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</si>
  <si>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Работы, услуги по содержанию имущества</t>
  </si>
  <si>
    <t>от 27 июня 2017 года №47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</si>
</sst>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 vertical="center"/>
    </xf>
    <xf numFmtId="4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16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wrapText="1"/>
    </xf>
    <xf numFmtId="49" fontId="16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wrapText="1"/>
    </xf>
    <xf numFmtId="0" fontId="2" fillId="35" borderId="17" xfId="0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3" fillId="5" borderId="18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6">
      <selection activeCell="DJ15" sqref="DJ15"/>
    </sheetView>
  </sheetViews>
  <sheetFormatPr defaultColWidth="0.875" defaultRowHeight="12.75"/>
  <cols>
    <col min="1" max="50" width="0.875" style="1" customWidth="1"/>
    <col min="51" max="51" width="1.00390625" style="1" customWidth="1"/>
    <col min="52" max="16384" width="0.875" style="1" customWidth="1"/>
  </cols>
  <sheetData>
    <row r="1" spans="1:107" s="2" customFormat="1" ht="11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  <c r="AY1" s="40"/>
      <c r="AZ1" s="40"/>
      <c r="BM1" s="200" t="s">
        <v>130</v>
      </c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</row>
    <row r="2" spans="1:107" s="2" customFormat="1" ht="50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0"/>
      <c r="AT2" s="40"/>
      <c r="AU2" s="40"/>
      <c r="AV2" s="40"/>
      <c r="AW2" s="40"/>
      <c r="AX2" s="40"/>
      <c r="AY2" s="40"/>
      <c r="AZ2" s="40"/>
      <c r="BM2" s="201" t="s">
        <v>262</v>
      </c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3" spans="1:107" s="2" customFormat="1" ht="1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M3" s="202" t="s">
        <v>284</v>
      </c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</row>
    <row r="4" spans="1:108" s="2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0"/>
      <c r="AT4" s="40"/>
      <c r="AU4" s="40"/>
      <c r="AV4" s="40"/>
      <c r="AW4" s="40"/>
      <c r="AX4" s="40"/>
      <c r="AY4" s="40"/>
      <c r="AZ4" s="40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</row>
    <row r="5" spans="1:108" s="2" customFormat="1" ht="12.7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  <c r="AT5" s="40"/>
      <c r="AU5" s="40"/>
      <c r="AV5" s="40"/>
      <c r="AW5" s="40"/>
      <c r="AX5" s="40"/>
      <c r="AY5" s="40"/>
      <c r="AZ5" s="40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</row>
    <row r="6" spans="65:108" s="2" customFormat="1" ht="15.75" customHeight="1"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</row>
    <row r="7" s="2" customFormat="1" ht="11.25" customHeight="1">
      <c r="BM7" s="7"/>
    </row>
    <row r="8" s="2" customFormat="1" ht="11.25" customHeight="1">
      <c r="BM8" s="7"/>
    </row>
    <row r="9" spans="1:108" s="2" customFormat="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24" customHeight="1">
      <c r="A10" s="204" t="s">
        <v>51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5.75">
      <c r="A11" s="205" t="s">
        <v>263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6.5">
      <c r="A12" s="1"/>
      <c r="B12" s="1"/>
      <c r="C12" s="1"/>
      <c r="D12" s="1"/>
      <c r="E12" s="1"/>
      <c r="F12" s="1"/>
      <c r="G12" s="1"/>
      <c r="H12" s="1"/>
      <c r="I12" s="1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93:108" ht="13.5" customHeight="1">
      <c r="CO13" s="207" t="s">
        <v>52</v>
      </c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</row>
    <row r="14" spans="91:108" ht="17.25" customHeight="1">
      <c r="CM14" s="11" t="s">
        <v>53</v>
      </c>
      <c r="CO14" s="208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10"/>
    </row>
    <row r="15" spans="1:108" ht="15" customHeight="1">
      <c r="A15" s="206" t="s">
        <v>279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12"/>
      <c r="CM15" s="11" t="s">
        <v>54</v>
      </c>
      <c r="CO15" s="208" t="s">
        <v>280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10"/>
    </row>
    <row r="16" spans="77:108" ht="15" customHeight="1">
      <c r="BY16" s="12"/>
      <c r="BZ16" s="12"/>
      <c r="CM16" s="11"/>
      <c r="CO16" s="208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77:108" ht="15" customHeight="1">
      <c r="BY17" s="12"/>
      <c r="BZ17" s="12"/>
      <c r="CM17" s="11"/>
      <c r="CO17" s="208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10"/>
    </row>
    <row r="18" spans="1:108" ht="15" customHeight="1">
      <c r="A18" s="211" t="s">
        <v>252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13"/>
      <c r="CM18" s="11" t="s">
        <v>55</v>
      </c>
      <c r="CO18" s="208" t="s">
        <v>254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10"/>
    </row>
    <row r="19" spans="1:108" ht="1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13"/>
      <c r="CM19" s="14"/>
      <c r="CO19" s="208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10"/>
    </row>
    <row r="20" spans="1:108" ht="38.25" customHeight="1">
      <c r="A20" s="212" t="s">
        <v>56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13"/>
      <c r="CM20" s="14"/>
      <c r="CO20" s="208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10"/>
    </row>
    <row r="21" spans="44:108" ht="11.25" customHeight="1"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Y21" s="12"/>
      <c r="BZ21" s="12"/>
      <c r="CM21" s="11"/>
      <c r="CO21" s="213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  <row r="22" spans="1:108" ht="18.75" customHeight="1">
      <c r="A22" s="16" t="s">
        <v>57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16" t="s">
        <v>253</v>
      </c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9"/>
      <c r="CN22" s="17"/>
      <c r="CO22" s="217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9"/>
    </row>
    <row r="23" spans="1:108" s="17" customFormat="1" ht="18.75" customHeight="1">
      <c r="A23" s="20" t="s">
        <v>58</v>
      </c>
      <c r="B23" s="16"/>
      <c r="CM23" s="21" t="s">
        <v>59</v>
      </c>
      <c r="CO23" s="217" t="s">
        <v>149</v>
      </c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9"/>
    </row>
    <row r="24" spans="1:108" s="17" customFormat="1" ht="16.5" customHeight="1">
      <c r="A24" s="22"/>
      <c r="BX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17" customFormat="1" ht="20.25" customHeight="1">
      <c r="A25" s="220" t="s">
        <v>264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customHeight="1">
      <c r="A26" s="221" t="s">
        <v>60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0" ht="12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/>
      <c r="CP27" s="28"/>
      <c r="CQ27" s="28"/>
      <c r="CR27" s="28"/>
      <c r="CS27" s="28"/>
      <c r="CT27" s="28"/>
      <c r="CU27" s="28"/>
      <c r="CV27" s="28"/>
    </row>
    <row r="28" spans="1:108" ht="15">
      <c r="A28" s="225" t="s">
        <v>255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9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ht="15" customHeight="1">
      <c r="A29" s="221" t="s">
        <v>61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9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5">
      <c r="A31" s="226" t="s">
        <v>62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</row>
    <row r="32" spans="1:108" ht="14.2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</row>
    <row r="33" spans="1:108" s="3" customFormat="1" ht="23.25" customHeight="1">
      <c r="A33" s="32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37.5" customHeight="1">
      <c r="A34" s="222" t="s">
        <v>152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</row>
    <row r="35" spans="1:108" ht="29.25" customHeight="1">
      <c r="A35" s="223" t="s">
        <v>64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</row>
    <row r="36" spans="1:108" ht="48.75" customHeight="1">
      <c r="A36" s="222" t="s">
        <v>153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</row>
    <row r="37" spans="1:108" ht="57" customHeight="1" hidden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</row>
    <row r="38" spans="1:108" ht="25.5" customHeight="1">
      <c r="A38" s="223" t="s">
        <v>65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</row>
    <row r="39" spans="1:108" ht="14.25" customHeight="1">
      <c r="A39" s="222" t="s">
        <v>256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</row>
    <row r="40" spans="1:108" ht="52.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</row>
    <row r="41" spans="1:108" ht="15" hidden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</row>
    <row r="42" spans="1:108" ht="15" hidden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</row>
    <row r="43" spans="1:108" ht="15" hidden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</row>
    <row r="44" spans="1:108" ht="15" hidden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</row>
    <row r="45" spans="1:108" ht="15" hidden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</row>
    <row r="46" spans="1:108" ht="15" hidden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</row>
    <row r="47" spans="1:108" ht="15" hidden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</row>
    <row r="48" spans="1:108" ht="15" hidden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</row>
    <row r="49" ht="15" hidden="1"/>
  </sheetData>
  <sheetProtection/>
  <mergeCells count="39">
    <mergeCell ref="A37:DD37"/>
    <mergeCell ref="A38:DD38"/>
    <mergeCell ref="A39:DD48"/>
    <mergeCell ref="A28:BY28"/>
    <mergeCell ref="A29:BY29"/>
    <mergeCell ref="A31:DD32"/>
    <mergeCell ref="A34:DD34"/>
    <mergeCell ref="A35:DD35"/>
    <mergeCell ref="A36:DD36"/>
    <mergeCell ref="CO21:DD21"/>
    <mergeCell ref="X22:BK22"/>
    <mergeCell ref="CO22:DD22"/>
    <mergeCell ref="CO23:DD23"/>
    <mergeCell ref="A25:BY25"/>
    <mergeCell ref="A26:BY26"/>
    <mergeCell ref="CO17:DD17"/>
    <mergeCell ref="A18:BY19"/>
    <mergeCell ref="CO18:DD18"/>
    <mergeCell ref="CO19:DD19"/>
    <mergeCell ref="A20:BY20"/>
    <mergeCell ref="CO20:DD20"/>
    <mergeCell ref="J12:BW12"/>
    <mergeCell ref="CO13:DD13"/>
    <mergeCell ref="CO14:DD14"/>
    <mergeCell ref="A15:BX15"/>
    <mergeCell ref="CO15:DD15"/>
    <mergeCell ref="CO16:DD16"/>
    <mergeCell ref="BM4:DD4"/>
    <mergeCell ref="A5:W5"/>
    <mergeCell ref="BM5:DD5"/>
    <mergeCell ref="BM6:DD6"/>
    <mergeCell ref="A10:BY10"/>
    <mergeCell ref="A11:BW11"/>
    <mergeCell ref="A1:W1"/>
    <mergeCell ref="BM1:DC1"/>
    <mergeCell ref="A2:AD2"/>
    <mergeCell ref="BM2:DC2"/>
    <mergeCell ref="A3:AZ3"/>
    <mergeCell ref="BM3:DC3"/>
  </mergeCells>
  <printOptions/>
  <pageMargins left="0.75" right="0.75" top="0.47" bottom="0.45" header="0.25" footer="0.2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79"/>
  <sheetViews>
    <sheetView view="pageBreakPreview" zoomScale="75" zoomScaleSheetLayoutView="75" zoomScalePageLayoutView="0" workbookViewId="0" topLeftCell="A1">
      <selection activeCell="GM16" sqref="GM16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 customHeight="1">
      <c r="CF2" s="268" t="s">
        <v>154</v>
      </c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</row>
    <row r="3" spans="1:108" ht="15" customHeight="1">
      <c r="A3" s="269" t="s">
        <v>155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</row>
    <row r="4" spans="1:108" ht="15" customHeight="1">
      <c r="A4" s="269" t="s">
        <v>265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</row>
    <row r="5" spans="1:108" ht="1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</row>
    <row r="6" spans="73:108" ht="18" customHeight="1"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</row>
    <row r="7" spans="1:108" ht="15">
      <c r="A7" s="271" t="s">
        <v>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3"/>
      <c r="BU7" s="271" t="s">
        <v>66</v>
      </c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3"/>
    </row>
    <row r="8" spans="1:108" s="51" customFormat="1" ht="15" customHeight="1">
      <c r="A8" s="50"/>
      <c r="B8" s="249" t="s">
        <v>67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50"/>
      <c r="BU8" s="263">
        <v>44399388.73</v>
      </c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5"/>
    </row>
    <row r="9" spans="1:108" s="49" customFormat="1" ht="15" customHeight="1">
      <c r="A9" s="52"/>
      <c r="B9" s="266" t="s">
        <v>6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7"/>
      <c r="BU9" s="260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2"/>
    </row>
    <row r="10" spans="1:108" s="49" customFormat="1" ht="30" customHeight="1">
      <c r="A10" s="48"/>
      <c r="B10" s="255" t="s">
        <v>68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6"/>
      <c r="BU10" s="260">
        <f>BU12+BU14</f>
        <v>35650774.11</v>
      </c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2"/>
    </row>
    <row r="11" spans="1:108" s="49" customFormat="1" ht="15" customHeight="1">
      <c r="A11" s="52"/>
      <c r="B11" s="253" t="s">
        <v>7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4"/>
      <c r="BU11" s="260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2"/>
    </row>
    <row r="12" spans="1:108" s="49" customFormat="1" ht="45" customHeight="1">
      <c r="A12" s="48"/>
      <c r="B12" s="255" t="s">
        <v>69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6"/>
      <c r="BU12" s="257">
        <v>35650774.11</v>
      </c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s="49" customFormat="1" ht="45" customHeight="1">
      <c r="A13" s="48"/>
      <c r="B13" s="255" t="s">
        <v>70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6"/>
      <c r="BU13" s="257">
        <v>0</v>
      </c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35" s="49" customFormat="1" ht="45" customHeight="1">
      <c r="A14" s="48"/>
      <c r="B14" s="255" t="s">
        <v>71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6"/>
      <c r="BU14" s="257">
        <v>0</v>
      </c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9"/>
      <c r="DO14" s="227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</row>
    <row r="15" spans="1:108" s="49" customFormat="1" ht="30" customHeight="1">
      <c r="A15" s="48"/>
      <c r="B15" s="255" t="s">
        <v>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6"/>
      <c r="BU15" s="257">
        <v>7377911.91</v>
      </c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</row>
    <row r="16" spans="1:108" s="49" customFormat="1" ht="30" customHeight="1">
      <c r="A16" s="48"/>
      <c r="B16" s="255" t="s">
        <v>73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6"/>
      <c r="BU16" s="257">
        <v>5937129.29</v>
      </c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3"/>
    </row>
    <row r="17" spans="1:108" s="49" customFormat="1" ht="15" customHeight="1">
      <c r="A17" s="53"/>
      <c r="B17" s="253" t="s">
        <v>7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4"/>
      <c r="BU17" s="231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3"/>
    </row>
    <row r="18" spans="1:108" s="49" customFormat="1" ht="30" customHeight="1">
      <c r="A18" s="48"/>
      <c r="B18" s="255" t="s">
        <v>74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6"/>
      <c r="BU18" s="257">
        <v>2811485.33</v>
      </c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9"/>
    </row>
    <row r="19" spans="1:108" s="49" customFormat="1" ht="15" customHeight="1">
      <c r="A19" s="48"/>
      <c r="B19" s="255" t="s">
        <v>75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6"/>
      <c r="BU19" s="257">
        <v>971822.25</v>
      </c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9"/>
    </row>
    <row r="20" spans="1:108" s="51" customFormat="1" ht="15" customHeight="1">
      <c r="A20" s="50"/>
      <c r="B20" s="249" t="s">
        <v>76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50"/>
      <c r="BU20" s="244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6"/>
    </row>
    <row r="21" spans="1:108" ht="15" customHeight="1">
      <c r="A21" s="34"/>
      <c r="B21" s="247" t="s">
        <v>6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8"/>
      <c r="BU21" s="231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3"/>
    </row>
    <row r="22" spans="1:108" ht="30" customHeight="1">
      <c r="A22" s="36"/>
      <c r="B22" s="251" t="s">
        <v>77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2"/>
      <c r="BU22" s="239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1"/>
    </row>
    <row r="23" spans="1:108" ht="30" customHeight="1">
      <c r="A23" s="35"/>
      <c r="B23" s="229" t="s">
        <v>78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30"/>
      <c r="BU23" s="239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ht="15" customHeight="1">
      <c r="A24" s="37"/>
      <c r="B24" s="237" t="s">
        <v>7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8"/>
      <c r="BU24" s="239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</row>
    <row r="25" spans="1:108" ht="15" customHeight="1">
      <c r="A25" s="35"/>
      <c r="B25" s="229" t="s">
        <v>79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30"/>
      <c r="BU25" s="231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3"/>
    </row>
    <row r="26" spans="1:108" ht="15" customHeight="1">
      <c r="A26" s="35"/>
      <c r="B26" s="229" t="s">
        <v>80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30"/>
      <c r="BU26" s="231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3"/>
    </row>
    <row r="27" spans="1:108" ht="15" customHeight="1">
      <c r="A27" s="35"/>
      <c r="B27" s="229" t="s">
        <v>81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30"/>
      <c r="BU27" s="231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3"/>
    </row>
    <row r="28" spans="1:108" ht="15" customHeight="1">
      <c r="A28" s="35"/>
      <c r="B28" s="229" t="s">
        <v>82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30"/>
      <c r="BU28" s="231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3"/>
    </row>
    <row r="29" spans="1:108" ht="15" customHeight="1">
      <c r="A29" s="35"/>
      <c r="B29" s="229" t="s">
        <v>83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30"/>
      <c r="BU29" s="231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3"/>
    </row>
    <row r="30" spans="1:108" ht="15" customHeight="1">
      <c r="A30" s="35"/>
      <c r="B30" s="229" t="s">
        <v>84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30"/>
      <c r="BU30" s="231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3"/>
    </row>
    <row r="31" spans="1:108" ht="30" customHeight="1">
      <c r="A31" s="35"/>
      <c r="B31" s="229" t="s">
        <v>85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30"/>
      <c r="BU31" s="231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3"/>
    </row>
    <row r="32" spans="1:108" ht="30" customHeight="1">
      <c r="A32" s="35"/>
      <c r="B32" s="229" t="s">
        <v>86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30"/>
      <c r="BU32" s="231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3"/>
    </row>
    <row r="33" spans="1:108" ht="15" customHeight="1">
      <c r="A33" s="35"/>
      <c r="B33" s="229" t="s">
        <v>87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30"/>
      <c r="BU33" s="231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3"/>
    </row>
    <row r="34" spans="1:108" ht="15" customHeight="1">
      <c r="A34" s="35"/>
      <c r="B34" s="229" t="s">
        <v>88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30"/>
      <c r="BU34" s="231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3"/>
    </row>
    <row r="35" spans="1:108" ht="45" customHeight="1">
      <c r="A35" s="35"/>
      <c r="B35" s="229" t="s">
        <v>89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30"/>
      <c r="BU35" s="234">
        <v>96517.2</v>
      </c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6"/>
    </row>
    <row r="36" spans="1:108" ht="13.5" customHeight="1">
      <c r="A36" s="37"/>
      <c r="B36" s="237" t="s">
        <v>7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8"/>
      <c r="BU36" s="231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3"/>
    </row>
    <row r="37" spans="1:108" ht="15" customHeight="1">
      <c r="A37" s="35"/>
      <c r="B37" s="229" t="s">
        <v>90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30"/>
      <c r="BU37" s="231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3"/>
    </row>
    <row r="38" spans="1:108" ht="15" customHeight="1">
      <c r="A38" s="35"/>
      <c r="B38" s="229" t="s">
        <v>91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30"/>
      <c r="BU38" s="231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3"/>
    </row>
    <row r="39" spans="1:108" ht="15" customHeight="1">
      <c r="A39" s="35"/>
      <c r="B39" s="229" t="s">
        <v>92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30"/>
      <c r="BU39" s="231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3"/>
    </row>
    <row r="40" spans="1:108" ht="15" customHeight="1">
      <c r="A40" s="35"/>
      <c r="B40" s="229" t="s">
        <v>93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30"/>
      <c r="BU40" s="231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3"/>
    </row>
    <row r="41" spans="1:108" ht="15" customHeight="1">
      <c r="A41" s="35"/>
      <c r="B41" s="229" t="s">
        <v>94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30"/>
      <c r="BU41" s="231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3"/>
    </row>
    <row r="42" spans="1:108" ht="15" customHeight="1">
      <c r="A42" s="35"/>
      <c r="B42" s="229" t="s">
        <v>95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30"/>
      <c r="BU42" s="231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3"/>
    </row>
    <row r="43" spans="1:108" ht="30" customHeight="1">
      <c r="A43" s="35"/>
      <c r="B43" s="229" t="s">
        <v>96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30"/>
      <c r="BU43" s="231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3"/>
    </row>
    <row r="44" spans="1:108" ht="30" customHeight="1">
      <c r="A44" s="35"/>
      <c r="B44" s="229" t="s">
        <v>97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30"/>
      <c r="BU44" s="231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3"/>
    </row>
    <row r="45" spans="1:108" ht="15" customHeight="1">
      <c r="A45" s="35"/>
      <c r="B45" s="229" t="s">
        <v>98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30"/>
      <c r="BU45" s="231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3"/>
    </row>
    <row r="46" spans="1:108" ht="15" customHeight="1">
      <c r="A46" s="35"/>
      <c r="B46" s="229" t="s">
        <v>99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30"/>
      <c r="BU46" s="231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3"/>
    </row>
    <row r="47" spans="1:108" s="3" customFormat="1" ht="15" customHeight="1">
      <c r="A47" s="33"/>
      <c r="B47" s="242" t="s">
        <v>100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3"/>
      <c r="BU47" s="244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6"/>
    </row>
    <row r="48" spans="1:108" ht="15" customHeight="1">
      <c r="A48" s="38"/>
      <c r="B48" s="247" t="s">
        <v>6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8"/>
      <c r="BU48" s="231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3"/>
    </row>
    <row r="49" spans="1:108" ht="15" customHeight="1">
      <c r="A49" s="35"/>
      <c r="B49" s="229" t="s">
        <v>101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30"/>
      <c r="BU49" s="231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3"/>
    </row>
    <row r="50" spans="1:108" ht="30" customHeight="1">
      <c r="A50" s="35"/>
      <c r="B50" s="229" t="s">
        <v>102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30"/>
      <c r="BU50" s="231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3"/>
    </row>
    <row r="51" spans="1:108" ht="15" customHeight="1">
      <c r="A51" s="37"/>
      <c r="B51" s="237" t="s">
        <v>7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8"/>
      <c r="BU51" s="239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1"/>
    </row>
    <row r="52" spans="1:108" ht="15" customHeight="1">
      <c r="A52" s="35"/>
      <c r="B52" s="229" t="s">
        <v>103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30"/>
      <c r="BU52" s="231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3"/>
    </row>
    <row r="53" spans="1:108" ht="15" customHeight="1">
      <c r="A53" s="35"/>
      <c r="B53" s="229" t="s">
        <v>104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30"/>
      <c r="BU53" s="231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3"/>
    </row>
    <row r="54" spans="1:108" ht="15" customHeight="1">
      <c r="A54" s="35"/>
      <c r="B54" s="229" t="s">
        <v>105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30"/>
      <c r="BU54" s="231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3"/>
    </row>
    <row r="55" spans="1:108" ht="15" customHeight="1">
      <c r="A55" s="35"/>
      <c r="B55" s="229" t="s">
        <v>106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30"/>
      <c r="BU55" s="231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3"/>
    </row>
    <row r="56" spans="1:108" ht="15" customHeight="1">
      <c r="A56" s="35"/>
      <c r="B56" s="229" t="s">
        <v>107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30"/>
      <c r="BU56" s="231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3"/>
    </row>
    <row r="57" spans="1:108" ht="15" customHeight="1">
      <c r="A57" s="35"/>
      <c r="B57" s="229" t="s">
        <v>108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30"/>
      <c r="BU57" s="231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3"/>
    </row>
    <row r="58" spans="1:108" ht="15" customHeight="1">
      <c r="A58" s="35"/>
      <c r="B58" s="229" t="s">
        <v>109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30"/>
      <c r="BU58" s="231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3"/>
    </row>
    <row r="59" spans="1:108" ht="15" customHeight="1">
      <c r="A59" s="35"/>
      <c r="B59" s="229" t="s">
        <v>110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30"/>
      <c r="BU59" s="231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3"/>
    </row>
    <row r="60" spans="1:108" ht="15" customHeight="1">
      <c r="A60" s="35"/>
      <c r="B60" s="229" t="s">
        <v>111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30"/>
      <c r="BU60" s="231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3"/>
    </row>
    <row r="61" spans="1:108" ht="15" customHeight="1">
      <c r="A61" s="35"/>
      <c r="B61" s="229" t="s">
        <v>112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30"/>
      <c r="BU61" s="231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3"/>
    </row>
    <row r="62" spans="1:108" ht="15" customHeight="1">
      <c r="A62" s="35"/>
      <c r="B62" s="229" t="s">
        <v>113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30"/>
      <c r="BU62" s="231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3"/>
    </row>
    <row r="63" spans="1:108" ht="15" customHeight="1">
      <c r="A63" s="35"/>
      <c r="B63" s="229" t="s">
        <v>114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30"/>
      <c r="BU63" s="231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3"/>
    </row>
    <row r="64" spans="1:108" ht="15" customHeight="1">
      <c r="A64" s="35"/>
      <c r="B64" s="229" t="s">
        <v>115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30"/>
      <c r="BU64" s="231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3"/>
    </row>
    <row r="65" spans="1:108" ht="45" customHeight="1">
      <c r="A65" s="35"/>
      <c r="B65" s="229" t="s">
        <v>116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30"/>
      <c r="BU65" s="234">
        <v>161467.54</v>
      </c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6"/>
    </row>
    <row r="66" spans="1:108" ht="15" customHeight="1">
      <c r="A66" s="39"/>
      <c r="B66" s="237" t="s">
        <v>7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8"/>
      <c r="BU66" s="231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3"/>
    </row>
    <row r="67" spans="1:108" ht="15" customHeight="1">
      <c r="A67" s="35"/>
      <c r="B67" s="229" t="s">
        <v>117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30"/>
      <c r="BU67" s="231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3"/>
    </row>
    <row r="68" spans="1:108" ht="15" customHeight="1">
      <c r="A68" s="35"/>
      <c r="B68" s="229" t="s">
        <v>118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30"/>
      <c r="BU68" s="231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3"/>
    </row>
    <row r="69" spans="1:108" ht="15" customHeight="1">
      <c r="A69" s="35"/>
      <c r="B69" s="229" t="s">
        <v>119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30"/>
      <c r="BU69" s="231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3"/>
    </row>
    <row r="70" spans="1:108" ht="15" customHeight="1">
      <c r="A70" s="35"/>
      <c r="B70" s="229" t="s">
        <v>120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30"/>
      <c r="BU70" s="231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3"/>
    </row>
    <row r="71" spans="1:108" ht="15" customHeight="1">
      <c r="A71" s="35"/>
      <c r="B71" s="229" t="s">
        <v>121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30"/>
      <c r="BU71" s="231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3"/>
    </row>
    <row r="72" spans="1:108" ht="15" customHeight="1">
      <c r="A72" s="35"/>
      <c r="B72" s="229" t="s">
        <v>122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30"/>
      <c r="BU72" s="231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3"/>
    </row>
    <row r="73" spans="1:108" ht="15" customHeight="1">
      <c r="A73" s="35"/>
      <c r="B73" s="229" t="s">
        <v>123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30"/>
      <c r="BU73" s="231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3"/>
    </row>
    <row r="74" spans="1:108" ht="15" customHeight="1">
      <c r="A74" s="35"/>
      <c r="B74" s="229" t="s">
        <v>124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30"/>
      <c r="BU74" s="231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3"/>
    </row>
    <row r="75" spans="1:108" ht="15" customHeight="1">
      <c r="A75" s="35"/>
      <c r="B75" s="229" t="s">
        <v>125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30"/>
      <c r="BU75" s="231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3"/>
    </row>
    <row r="76" spans="1:108" ht="15" customHeight="1">
      <c r="A76" s="35"/>
      <c r="B76" s="229" t="s">
        <v>126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30"/>
      <c r="BU76" s="231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3"/>
    </row>
    <row r="77" spans="1:108" ht="15" customHeight="1">
      <c r="A77" s="35"/>
      <c r="B77" s="229" t="s">
        <v>127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30"/>
      <c r="BU77" s="231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3"/>
    </row>
    <row r="78" spans="1:108" ht="15" customHeight="1">
      <c r="A78" s="35"/>
      <c r="B78" s="229" t="s">
        <v>128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30"/>
      <c r="BU78" s="231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3"/>
    </row>
    <row r="79" spans="1:108" ht="15" customHeight="1">
      <c r="A79" s="35"/>
      <c r="B79" s="229" t="s">
        <v>129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30"/>
      <c r="BU79" s="231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3"/>
    </row>
  </sheetData>
  <sheetProtection/>
  <mergeCells count="152">
    <mergeCell ref="CF2:DD2"/>
    <mergeCell ref="A4:DD4"/>
    <mergeCell ref="A5:DD5"/>
    <mergeCell ref="A3:DD3"/>
    <mergeCell ref="BU6:DD6"/>
    <mergeCell ref="A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U74:DD74"/>
    <mergeCell ref="B78:BT78"/>
    <mergeCell ref="BU78:DD78"/>
    <mergeCell ref="B72:BT72"/>
    <mergeCell ref="BU72:DD72"/>
    <mergeCell ref="B73:BT73"/>
    <mergeCell ref="BU73:DD73"/>
    <mergeCell ref="DO14:EE14"/>
    <mergeCell ref="B79:BT79"/>
    <mergeCell ref="BU79:DD79"/>
    <mergeCell ref="B75:BT75"/>
    <mergeCell ref="BU75:DD75"/>
    <mergeCell ref="B76:BT76"/>
    <mergeCell ref="BU76:DD76"/>
    <mergeCell ref="B77:BT77"/>
    <mergeCell ref="BU77:DD77"/>
    <mergeCell ref="B74:BT74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O201"/>
  <sheetViews>
    <sheetView tabSelected="1" zoomScale="110" zoomScaleNormal="110" zoomScaleSheetLayoutView="100" zoomScalePageLayoutView="0" workbookViewId="0" topLeftCell="A9">
      <selection activeCell="CC13" sqref="CC13:CP13"/>
    </sheetView>
  </sheetViews>
  <sheetFormatPr defaultColWidth="0.875" defaultRowHeight="12.75"/>
  <cols>
    <col min="1" max="27" width="0.875" style="49" customWidth="1"/>
    <col min="28" max="28" width="7.125" style="49" customWidth="1"/>
    <col min="29" max="29" width="0.875" style="49" hidden="1" customWidth="1"/>
    <col min="30" max="30" width="0.6171875" style="49" hidden="1" customWidth="1"/>
    <col min="31" max="33" width="0.875" style="49" hidden="1" customWidth="1"/>
    <col min="34" max="34" width="0.37109375" style="49" hidden="1" customWidth="1"/>
    <col min="35" max="39" width="0.875" style="49" hidden="1" customWidth="1"/>
    <col min="40" max="40" width="0.2421875" style="49" hidden="1" customWidth="1"/>
    <col min="41" max="50" width="0.875" style="49" hidden="1" customWidth="1"/>
    <col min="51" max="51" width="9.75390625" style="49" customWidth="1"/>
    <col min="52" max="56" width="0.875" style="49" customWidth="1"/>
    <col min="57" max="57" width="1.37890625" style="49" customWidth="1"/>
    <col min="58" max="58" width="7.625" style="49" customWidth="1"/>
    <col min="59" max="59" width="0.12890625" style="49" customWidth="1"/>
    <col min="60" max="60" width="0.875" style="49" hidden="1" customWidth="1"/>
    <col min="61" max="61" width="0.6171875" style="49" hidden="1" customWidth="1"/>
    <col min="62" max="66" width="0.875" style="49" hidden="1" customWidth="1"/>
    <col min="67" max="76" width="0.875" style="49" customWidth="1"/>
    <col min="77" max="77" width="1.875" style="49" customWidth="1"/>
    <col min="78" max="78" width="1.37890625" style="49" hidden="1" customWidth="1"/>
    <col min="79" max="79" width="0.875" style="49" hidden="1" customWidth="1"/>
    <col min="80" max="80" width="4.00390625" style="49" customWidth="1"/>
    <col min="81" max="90" width="0.875" style="49" customWidth="1"/>
    <col min="91" max="91" width="1.12109375" style="49" customWidth="1"/>
    <col min="92" max="92" width="0.875" style="49" hidden="1" customWidth="1"/>
    <col min="93" max="93" width="0.12890625" style="49" hidden="1" customWidth="1"/>
    <col min="94" max="94" width="7.875" style="49" customWidth="1"/>
    <col min="95" max="95" width="13.75390625" style="49" customWidth="1"/>
    <col min="96" max="96" width="15.875" style="49" customWidth="1"/>
    <col min="97" max="97" width="15.625" style="49" customWidth="1"/>
    <col min="98" max="98" width="14.75390625" style="49" customWidth="1"/>
    <col min="99" max="99" width="9.625" style="49" hidden="1" customWidth="1"/>
    <col min="100" max="110" width="0.875" style="49" hidden="1" customWidth="1"/>
    <col min="111" max="111" width="10.75390625" style="49" customWidth="1"/>
    <col min="112" max="112" width="1.625" style="49" customWidth="1"/>
    <col min="113" max="124" width="0.875" style="49" hidden="1" customWidth="1"/>
    <col min="125" max="16384" width="0.875" style="49" customWidth="1"/>
  </cols>
  <sheetData>
    <row r="1" ht="3" customHeight="1"/>
    <row r="2" spans="94:98" ht="25.5" customHeight="1">
      <c r="CP2" s="425" t="s">
        <v>156</v>
      </c>
      <c r="CQ2" s="425"/>
      <c r="CR2" s="425"/>
      <c r="CS2" s="425"/>
      <c r="CT2" s="425"/>
    </row>
    <row r="3" spans="1:98" s="51" customFormat="1" ht="15" customHeight="1">
      <c r="A3" s="211" t="s">
        <v>157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</row>
    <row r="4" spans="1:98" s="51" customFormat="1" ht="15" customHeight="1">
      <c r="A4" s="211" t="s">
        <v>277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</row>
    <row r="5" spans="1:98" s="51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33.75" customHeight="1">
      <c r="A6" s="412" t="s">
        <v>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4"/>
      <c r="AY6" s="423" t="s">
        <v>158</v>
      </c>
      <c r="AZ6" s="412" t="s">
        <v>159</v>
      </c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4"/>
      <c r="BO6" s="409" t="s">
        <v>160</v>
      </c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1"/>
    </row>
    <row r="7" spans="1:124" s="96" customFormat="1" ht="14.25" customHeight="1">
      <c r="A7" s="415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7"/>
      <c r="AY7" s="426"/>
      <c r="AZ7" s="415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7"/>
      <c r="BO7" s="412" t="s">
        <v>161</v>
      </c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4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/>
      <c r="DG7" s="415"/>
      <c r="DH7" s="416"/>
      <c r="DI7" s="416"/>
      <c r="DJ7" s="416"/>
      <c r="DK7" s="416"/>
      <c r="DL7" s="416"/>
      <c r="DM7" s="416"/>
      <c r="DN7" s="416"/>
      <c r="DO7" s="416"/>
      <c r="DP7" s="416"/>
      <c r="DQ7" s="416"/>
      <c r="DR7" s="416"/>
      <c r="DS7" s="416"/>
      <c r="DT7" s="417"/>
    </row>
    <row r="8" spans="1:124" s="96" customFormat="1" ht="84" customHeight="1">
      <c r="A8" s="415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7"/>
      <c r="AY8" s="426"/>
      <c r="AZ8" s="415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7"/>
      <c r="BO8" s="415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7"/>
      <c r="CC8" s="412" t="s">
        <v>162</v>
      </c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4"/>
      <c r="CQ8" s="423" t="s">
        <v>163</v>
      </c>
      <c r="CR8" s="423" t="s">
        <v>164</v>
      </c>
      <c r="CS8" s="418" t="s">
        <v>165</v>
      </c>
      <c r="CT8" s="419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415"/>
      <c r="DH8" s="416"/>
      <c r="DI8" s="416"/>
      <c r="DJ8" s="416"/>
      <c r="DK8" s="416"/>
      <c r="DL8" s="416"/>
      <c r="DM8" s="416"/>
      <c r="DN8" s="416"/>
      <c r="DO8" s="416"/>
      <c r="DP8" s="416"/>
      <c r="DQ8" s="416"/>
      <c r="DR8" s="416"/>
      <c r="DS8" s="416"/>
      <c r="DT8" s="417"/>
    </row>
    <row r="9" spans="1:124" s="96" customFormat="1" ht="40.5" customHeight="1">
      <c r="A9" s="418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20"/>
      <c r="AY9" s="424"/>
      <c r="AZ9" s="418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20"/>
      <c r="BO9" s="418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20"/>
      <c r="CC9" s="418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20"/>
      <c r="CQ9" s="424"/>
      <c r="CR9" s="424"/>
      <c r="CS9" s="54" t="s">
        <v>166</v>
      </c>
      <c r="CT9" s="54" t="s">
        <v>167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  <c r="DG9" s="178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80"/>
    </row>
    <row r="10" spans="1:124" ht="24.75" customHeight="1" hidden="1">
      <c r="A10" s="296" t="s">
        <v>15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8"/>
      <c r="AY10" s="106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286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8"/>
      <c r="CC10" s="286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8"/>
      <c r="CQ10" s="60"/>
      <c r="CR10" s="60"/>
      <c r="CS10" s="67"/>
      <c r="CT10" s="67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9"/>
      <c r="DG10" s="399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1"/>
    </row>
    <row r="11" spans="1:124" ht="24.75" customHeight="1">
      <c r="A11" s="402">
        <v>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2"/>
      <c r="AY11" s="73">
        <v>2</v>
      </c>
      <c r="AZ11" s="404" t="s">
        <v>170</v>
      </c>
      <c r="BA11" s="405"/>
      <c r="BB11" s="405"/>
      <c r="BC11" s="405"/>
      <c r="BD11" s="405"/>
      <c r="BE11" s="405"/>
      <c r="BF11" s="405"/>
      <c r="BG11" s="70" t="s">
        <v>171</v>
      </c>
      <c r="BH11" s="70"/>
      <c r="BI11" s="70"/>
      <c r="BJ11" s="70"/>
      <c r="BK11" s="70"/>
      <c r="BL11" s="70"/>
      <c r="BM11" s="70"/>
      <c r="BN11" s="74"/>
      <c r="BO11" s="406">
        <v>4</v>
      </c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8"/>
      <c r="CC11" s="406">
        <v>5</v>
      </c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8"/>
      <c r="CQ11" s="75">
        <v>6</v>
      </c>
      <c r="CR11" s="75">
        <v>7</v>
      </c>
      <c r="CS11" s="75">
        <v>8</v>
      </c>
      <c r="CT11" s="75">
        <v>9</v>
      </c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9"/>
      <c r="DG11" s="181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3"/>
    </row>
    <row r="12" spans="1:124" s="5" customFormat="1" ht="15" customHeight="1">
      <c r="A12" s="342" t="s">
        <v>168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96"/>
      <c r="AY12" s="118" t="s">
        <v>241</v>
      </c>
      <c r="AZ12" s="397" t="s">
        <v>8</v>
      </c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5"/>
      <c r="BO12" s="346">
        <f>BO14+BG16+BO19+BI18</f>
        <v>71978200</v>
      </c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8"/>
      <c r="CC12" s="346">
        <f>CC14</f>
        <v>59867200</v>
      </c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8"/>
      <c r="CQ12" s="119">
        <f>CQ19</f>
        <v>9436000</v>
      </c>
      <c r="CR12" s="119"/>
      <c r="CS12" s="119">
        <f>CS16+CS18</f>
        <v>2675000</v>
      </c>
      <c r="CT12" s="120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303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5"/>
    </row>
    <row r="13" spans="1:124" s="5" customFormat="1" ht="15" customHeight="1">
      <c r="A13" s="296" t="s">
        <v>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106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9"/>
      <c r="BO13" s="274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6"/>
      <c r="CC13" s="274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6"/>
      <c r="CQ13" s="55"/>
      <c r="CR13" s="55"/>
      <c r="CS13" s="67"/>
      <c r="CT13" s="67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9"/>
      <c r="DG13" s="291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3"/>
    </row>
    <row r="14" spans="1:124" s="5" customFormat="1" ht="72" customHeight="1">
      <c r="A14" s="384" t="s">
        <v>182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81"/>
      <c r="AZ14" s="395" t="s">
        <v>173</v>
      </c>
      <c r="BA14" s="386"/>
      <c r="BB14" s="386"/>
      <c r="BC14" s="386"/>
      <c r="BD14" s="386"/>
      <c r="BE14" s="386"/>
      <c r="BF14" s="386"/>
      <c r="BG14" s="82"/>
      <c r="BH14" s="82"/>
      <c r="BI14" s="82"/>
      <c r="BJ14" s="82"/>
      <c r="BK14" s="82"/>
      <c r="BL14" s="82"/>
      <c r="BM14" s="82"/>
      <c r="BN14" s="83"/>
      <c r="BO14" s="387">
        <f>CC14</f>
        <v>59867200</v>
      </c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9"/>
      <c r="CC14" s="387">
        <f>CC51</f>
        <v>59867200</v>
      </c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9"/>
      <c r="CQ14" s="84" t="s">
        <v>172</v>
      </c>
      <c r="CR14" s="84" t="s">
        <v>172</v>
      </c>
      <c r="CS14" s="85" t="s">
        <v>172</v>
      </c>
      <c r="CT14" s="85" t="s">
        <v>172</v>
      </c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9"/>
      <c r="DG14" s="168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70"/>
    </row>
    <row r="15" spans="1:124" s="5" customFormat="1" ht="76.5" customHeight="1">
      <c r="A15" s="384" t="s">
        <v>275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81"/>
      <c r="AZ15" s="395" t="s">
        <v>173</v>
      </c>
      <c r="BA15" s="386"/>
      <c r="BB15" s="386"/>
      <c r="BC15" s="386"/>
      <c r="BD15" s="386"/>
      <c r="BE15" s="386"/>
      <c r="BF15" s="386"/>
      <c r="BG15" s="159"/>
      <c r="BH15" s="159"/>
      <c r="BI15" s="159"/>
      <c r="BJ15" s="159"/>
      <c r="BK15" s="159"/>
      <c r="BL15" s="159"/>
      <c r="BM15" s="159"/>
      <c r="BN15" s="159"/>
      <c r="BO15" s="387">
        <v>1404200</v>
      </c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9"/>
      <c r="CC15" s="387">
        <v>1404200</v>
      </c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9"/>
      <c r="CQ15" s="84" t="s">
        <v>172</v>
      </c>
      <c r="CR15" s="84" t="s">
        <v>172</v>
      </c>
      <c r="CS15" s="85" t="s">
        <v>172</v>
      </c>
      <c r="CT15" s="85" t="s">
        <v>172</v>
      </c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9"/>
      <c r="DG15" s="168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70"/>
    </row>
    <row r="16" spans="1:124" s="5" customFormat="1" ht="23.25" customHeight="1">
      <c r="A16" s="384" t="s">
        <v>176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81" t="s">
        <v>243</v>
      </c>
      <c r="AZ16" s="390" t="s">
        <v>173</v>
      </c>
      <c r="BA16" s="390"/>
      <c r="BB16" s="390"/>
      <c r="BC16" s="390"/>
      <c r="BD16" s="390"/>
      <c r="BE16" s="390"/>
      <c r="BF16" s="390"/>
      <c r="BG16" s="391">
        <f>CC16+CS16</f>
        <v>2500000</v>
      </c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2"/>
      <c r="CC16" s="387">
        <v>0</v>
      </c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9"/>
      <c r="CQ16" s="84" t="s">
        <v>172</v>
      </c>
      <c r="CR16" s="84" t="s">
        <v>172</v>
      </c>
      <c r="CS16" s="84">
        <v>2500000</v>
      </c>
      <c r="CT16" s="95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9"/>
      <c r="DG16" s="168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70"/>
    </row>
    <row r="17" spans="1:124" s="5" customFormat="1" ht="33.75" customHeight="1">
      <c r="A17" s="282" t="s">
        <v>177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76" t="s">
        <v>173</v>
      </c>
      <c r="AZ17" s="334"/>
      <c r="BA17" s="334"/>
      <c r="BB17" s="334"/>
      <c r="BC17" s="334"/>
      <c r="BD17" s="334"/>
      <c r="BE17" s="334"/>
      <c r="BF17" s="334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4"/>
      <c r="CC17" s="277" t="s">
        <v>172</v>
      </c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9"/>
      <c r="CQ17" s="56" t="s">
        <v>172</v>
      </c>
      <c r="CR17" s="56" t="s">
        <v>172</v>
      </c>
      <c r="CS17" s="78"/>
      <c r="CT17" s="56" t="s">
        <v>172</v>
      </c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9"/>
      <c r="DG17" s="168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70"/>
    </row>
    <row r="18" spans="1:124" s="5" customFormat="1" ht="69.75" customHeight="1">
      <c r="A18" s="374" t="s">
        <v>259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6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90" t="s">
        <v>244</v>
      </c>
      <c r="AZ18" s="377">
        <v>180</v>
      </c>
      <c r="BA18" s="378"/>
      <c r="BB18" s="378"/>
      <c r="BC18" s="378"/>
      <c r="BD18" s="378"/>
      <c r="BE18" s="378"/>
      <c r="BF18" s="379"/>
      <c r="BG18" s="191"/>
      <c r="BH18" s="191"/>
      <c r="BI18" s="380">
        <f>CS18</f>
        <v>175000</v>
      </c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2"/>
      <c r="CC18" s="383" t="s">
        <v>172</v>
      </c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192" t="s">
        <v>172</v>
      </c>
      <c r="CR18" s="192" t="s">
        <v>172</v>
      </c>
      <c r="CS18" s="192">
        <v>175000</v>
      </c>
      <c r="CT18" s="192" t="s">
        <v>172</v>
      </c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9"/>
      <c r="DG18" s="168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70"/>
    </row>
    <row r="19" spans="1:124" s="5" customFormat="1" ht="65.25" customHeight="1">
      <c r="A19" s="384" t="s">
        <v>199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81" t="s">
        <v>245</v>
      </c>
      <c r="AZ19" s="386" t="s">
        <v>184</v>
      </c>
      <c r="BA19" s="386"/>
      <c r="BB19" s="386"/>
      <c r="BC19" s="386"/>
      <c r="BD19" s="386"/>
      <c r="BE19" s="386"/>
      <c r="BF19" s="386"/>
      <c r="BG19" s="82"/>
      <c r="BH19" s="82"/>
      <c r="BI19" s="82"/>
      <c r="BJ19" s="82"/>
      <c r="BK19" s="82"/>
      <c r="BL19" s="82"/>
      <c r="BM19" s="82"/>
      <c r="BN19" s="83"/>
      <c r="BO19" s="387">
        <f>BO21</f>
        <v>9436000</v>
      </c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9"/>
      <c r="CC19" s="387" t="s">
        <v>172</v>
      </c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9"/>
      <c r="CQ19" s="84">
        <f>CQ21</f>
        <v>9436000</v>
      </c>
      <c r="CR19" s="84">
        <f>CR21</f>
        <v>0</v>
      </c>
      <c r="CS19" s="85" t="s">
        <v>172</v>
      </c>
      <c r="CT19" s="85" t="s">
        <v>172</v>
      </c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80"/>
      <c r="DG19" s="303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5"/>
    </row>
    <row r="20" spans="1:124" s="5" customFormat="1" ht="18" customHeight="1">
      <c r="A20" s="282" t="s">
        <v>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76"/>
      <c r="AZ20" s="280"/>
      <c r="BA20" s="281"/>
      <c r="BB20" s="281"/>
      <c r="BC20" s="281"/>
      <c r="BD20" s="281"/>
      <c r="BE20" s="281"/>
      <c r="BF20" s="281"/>
      <c r="BG20" s="159"/>
      <c r="BH20" s="159"/>
      <c r="BI20" s="159"/>
      <c r="BJ20" s="159"/>
      <c r="BK20" s="159"/>
      <c r="BL20" s="159"/>
      <c r="BM20" s="159"/>
      <c r="BN20" s="161"/>
      <c r="BO20" s="277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9"/>
      <c r="CC20" s="277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9"/>
      <c r="CQ20" s="56"/>
      <c r="CR20" s="56"/>
      <c r="CS20" s="59"/>
      <c r="CT20" s="5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80"/>
      <c r="DG20" s="175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7"/>
    </row>
    <row r="21" spans="1:124" s="5" customFormat="1" ht="44.25" customHeight="1">
      <c r="A21" s="367" t="s">
        <v>180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90"/>
      <c r="AZ21" s="369" t="s">
        <v>184</v>
      </c>
      <c r="BA21" s="370"/>
      <c r="BB21" s="370"/>
      <c r="BC21" s="370"/>
      <c r="BD21" s="370"/>
      <c r="BE21" s="370"/>
      <c r="BF21" s="370"/>
      <c r="BG21" s="122"/>
      <c r="BH21" s="122"/>
      <c r="BI21" s="122"/>
      <c r="BJ21" s="122"/>
      <c r="BK21" s="122"/>
      <c r="BL21" s="122"/>
      <c r="BM21" s="122"/>
      <c r="BN21" s="123"/>
      <c r="BO21" s="371">
        <f>BO22+BO29</f>
        <v>9436000</v>
      </c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3"/>
      <c r="CC21" s="371" t="s">
        <v>172</v>
      </c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3"/>
      <c r="CQ21" s="124">
        <f>CQ22+CQ29</f>
        <v>9436000</v>
      </c>
      <c r="CR21" s="124">
        <f>CR22+CR29</f>
        <v>0</v>
      </c>
      <c r="CS21" s="94" t="s">
        <v>172</v>
      </c>
      <c r="CT21" s="94" t="s">
        <v>172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175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7"/>
    </row>
    <row r="22" spans="1:124" s="5" customFormat="1" ht="63" customHeight="1">
      <c r="A22" s="360" t="s">
        <v>181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87"/>
      <c r="AZ22" s="362" t="s">
        <v>172</v>
      </c>
      <c r="BA22" s="363"/>
      <c r="BB22" s="363"/>
      <c r="BC22" s="363"/>
      <c r="BD22" s="363"/>
      <c r="BE22" s="363"/>
      <c r="BF22" s="363"/>
      <c r="BG22" s="125"/>
      <c r="BH22" s="125"/>
      <c r="BI22" s="125"/>
      <c r="BJ22" s="125"/>
      <c r="BK22" s="125"/>
      <c r="BL22" s="125"/>
      <c r="BM22" s="125"/>
      <c r="BN22" s="126"/>
      <c r="BO22" s="364">
        <f>BO28</f>
        <v>6892400</v>
      </c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6"/>
      <c r="CC22" s="364" t="str">
        <f>CC28</f>
        <v>х</v>
      </c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6"/>
      <c r="CQ22" s="92">
        <f>CQ28</f>
        <v>6892400</v>
      </c>
      <c r="CR22" s="92">
        <f>CR28</f>
        <v>0</v>
      </c>
      <c r="CS22" s="93" t="str">
        <f>CS28</f>
        <v>х</v>
      </c>
      <c r="CT22" s="93" t="str">
        <f>CT28</f>
        <v>х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175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7"/>
    </row>
    <row r="23" spans="1:124" s="5" customFormat="1" ht="22.5" customHeight="1">
      <c r="A23" s="296" t="s">
        <v>7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76"/>
      <c r="AZ23" s="218"/>
      <c r="BA23" s="218"/>
      <c r="BB23" s="218"/>
      <c r="BC23" s="218"/>
      <c r="BD23" s="218"/>
      <c r="BE23" s="218"/>
      <c r="BF23" s="218"/>
      <c r="BG23" s="159"/>
      <c r="BH23" s="159"/>
      <c r="BI23" s="159"/>
      <c r="BJ23" s="159"/>
      <c r="BK23" s="159"/>
      <c r="BL23" s="159"/>
      <c r="BM23" s="159"/>
      <c r="BN23" s="161"/>
      <c r="BO23" s="277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9"/>
      <c r="CC23" s="277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9"/>
      <c r="CQ23" s="56"/>
      <c r="CR23" s="56"/>
      <c r="CS23" s="68"/>
      <c r="CT23" s="68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3"/>
      <c r="DG23" s="175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7"/>
    </row>
    <row r="24" spans="1:124" s="5" customFormat="1" ht="72.75" customHeight="1">
      <c r="A24" s="282" t="s">
        <v>274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76"/>
      <c r="AZ24" s="281" t="s">
        <v>184</v>
      </c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4"/>
      <c r="BO24" s="277">
        <f>CQ24</f>
        <v>480000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9"/>
      <c r="CC24" s="277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9"/>
      <c r="CQ24" s="56">
        <v>480000</v>
      </c>
      <c r="CR24" s="56"/>
      <c r="CS24" s="68">
        <v>0</v>
      </c>
      <c r="CT24" s="68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303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5"/>
    </row>
    <row r="25" spans="1:124" s="5" customFormat="1" ht="82.5" customHeight="1">
      <c r="A25" s="282" t="s">
        <v>267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76"/>
      <c r="AZ25" s="280" t="s">
        <v>184</v>
      </c>
      <c r="BA25" s="281"/>
      <c r="BB25" s="281"/>
      <c r="BC25" s="281"/>
      <c r="BD25" s="281"/>
      <c r="BE25" s="281"/>
      <c r="BF25" s="281"/>
      <c r="BG25" s="159"/>
      <c r="BH25" s="159"/>
      <c r="BI25" s="159"/>
      <c r="BJ25" s="159"/>
      <c r="BK25" s="159"/>
      <c r="BL25" s="159"/>
      <c r="BM25" s="159"/>
      <c r="BN25" s="161"/>
      <c r="BO25" s="277">
        <v>1981400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9"/>
      <c r="CC25" s="277" t="s">
        <v>260</v>
      </c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9"/>
      <c r="CQ25" s="56">
        <f>BO25</f>
        <v>1981400</v>
      </c>
      <c r="CR25" s="56">
        <v>0</v>
      </c>
      <c r="CS25" s="59" t="s">
        <v>260</v>
      </c>
      <c r="CT25" s="59" t="s">
        <v>260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168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70"/>
    </row>
    <row r="26" spans="1:124" s="5" customFormat="1" ht="88.5" customHeight="1">
      <c r="A26" s="282" t="s">
        <v>268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76"/>
      <c r="AZ26" s="281" t="s">
        <v>184</v>
      </c>
      <c r="BA26" s="281"/>
      <c r="BB26" s="281"/>
      <c r="BC26" s="281"/>
      <c r="BD26" s="281"/>
      <c r="BE26" s="281"/>
      <c r="BF26" s="281"/>
      <c r="BG26" s="159"/>
      <c r="BH26" s="159"/>
      <c r="BI26" s="159"/>
      <c r="BJ26" s="159"/>
      <c r="BK26" s="159"/>
      <c r="BL26" s="159"/>
      <c r="BM26" s="159"/>
      <c r="BN26" s="161"/>
      <c r="BO26" s="277">
        <v>3192000</v>
      </c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9"/>
      <c r="CC26" s="277" t="s">
        <v>172</v>
      </c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9"/>
      <c r="CQ26" s="56">
        <f>BO26</f>
        <v>3192000</v>
      </c>
      <c r="CR26" s="56">
        <v>0</v>
      </c>
      <c r="CS26" s="59" t="s">
        <v>172</v>
      </c>
      <c r="CT26" s="59" t="s">
        <v>172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80"/>
      <c r="DG26" s="291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3"/>
    </row>
    <row r="27" spans="1:124" s="5" customFormat="1" ht="109.5" customHeight="1">
      <c r="A27" s="282" t="s">
        <v>150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76"/>
      <c r="AZ27" s="281" t="s">
        <v>184</v>
      </c>
      <c r="BA27" s="281"/>
      <c r="BB27" s="281"/>
      <c r="BC27" s="281"/>
      <c r="BD27" s="281"/>
      <c r="BE27" s="281"/>
      <c r="BF27" s="281"/>
      <c r="BG27" s="159"/>
      <c r="BH27" s="159"/>
      <c r="BI27" s="159"/>
      <c r="BJ27" s="159"/>
      <c r="BK27" s="159"/>
      <c r="BL27" s="159"/>
      <c r="BM27" s="159"/>
      <c r="BN27" s="161"/>
      <c r="BO27" s="277">
        <v>1239000</v>
      </c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9"/>
      <c r="CC27" s="277" t="s">
        <v>172</v>
      </c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9"/>
      <c r="CQ27" s="56">
        <f>BO27</f>
        <v>1239000</v>
      </c>
      <c r="CR27" s="56">
        <v>0</v>
      </c>
      <c r="CS27" s="59" t="s">
        <v>172</v>
      </c>
      <c r="CT27" s="59" t="s">
        <v>172</v>
      </c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3"/>
      <c r="DG27" s="168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70"/>
    </row>
    <row r="28" spans="1:124" s="5" customFormat="1" ht="31.5" customHeight="1">
      <c r="A28" s="360" t="s">
        <v>183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87"/>
      <c r="AZ28" s="362" t="s">
        <v>172</v>
      </c>
      <c r="BA28" s="363"/>
      <c r="BB28" s="363"/>
      <c r="BC28" s="363"/>
      <c r="BD28" s="363"/>
      <c r="BE28" s="363"/>
      <c r="BF28" s="363"/>
      <c r="BG28" s="125"/>
      <c r="BH28" s="125"/>
      <c r="BI28" s="125"/>
      <c r="BJ28" s="125"/>
      <c r="BK28" s="125"/>
      <c r="BL28" s="125"/>
      <c r="BM28" s="125"/>
      <c r="BN28" s="126"/>
      <c r="BO28" s="364">
        <f>BO26+BO27+BO25+BO24</f>
        <v>6892400</v>
      </c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6"/>
      <c r="CC28" s="364" t="s">
        <v>172</v>
      </c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6"/>
      <c r="CQ28" s="92">
        <f>CQ26+CQ27+CQ25+CQ24</f>
        <v>6892400</v>
      </c>
      <c r="CR28" s="92">
        <v>0</v>
      </c>
      <c r="CS28" s="93" t="s">
        <v>172</v>
      </c>
      <c r="CT28" s="93" t="s">
        <v>172</v>
      </c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3"/>
      <c r="DG28" s="168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70"/>
    </row>
    <row r="29" spans="1:124" s="5" customFormat="1" ht="60.75" customHeight="1">
      <c r="A29" s="353" t="s">
        <v>185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27"/>
      <c r="AZ29" s="355" t="s">
        <v>172</v>
      </c>
      <c r="BA29" s="356"/>
      <c r="BB29" s="356"/>
      <c r="BC29" s="356"/>
      <c r="BD29" s="356"/>
      <c r="BE29" s="356"/>
      <c r="BF29" s="356"/>
      <c r="BG29" s="128" t="s">
        <v>187</v>
      </c>
      <c r="BH29" s="128"/>
      <c r="BI29" s="128"/>
      <c r="BJ29" s="128"/>
      <c r="BK29" s="128"/>
      <c r="BL29" s="128"/>
      <c r="BM29" s="128"/>
      <c r="BN29" s="129"/>
      <c r="BO29" s="357">
        <f>BO31</f>
        <v>2543600</v>
      </c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9"/>
      <c r="CC29" s="357" t="s">
        <v>172</v>
      </c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9"/>
      <c r="CQ29" s="130">
        <f>CQ31</f>
        <v>2543600</v>
      </c>
      <c r="CR29" s="130">
        <f>CR31</f>
        <v>0</v>
      </c>
      <c r="CS29" s="131" t="s">
        <v>172</v>
      </c>
      <c r="CT29" s="131" t="s">
        <v>172</v>
      </c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3"/>
      <c r="DG29" s="168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70"/>
    </row>
    <row r="30" spans="1:124" s="5" customFormat="1" ht="73.5" customHeight="1">
      <c r="A30" s="282" t="s">
        <v>276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76"/>
      <c r="AZ30" s="280" t="s">
        <v>184</v>
      </c>
      <c r="BA30" s="281"/>
      <c r="BB30" s="281"/>
      <c r="BC30" s="281"/>
      <c r="BD30" s="281"/>
      <c r="BE30" s="281"/>
      <c r="BF30" s="281"/>
      <c r="BG30" s="159"/>
      <c r="BH30" s="159"/>
      <c r="BI30" s="159"/>
      <c r="BJ30" s="159"/>
      <c r="BK30" s="159"/>
      <c r="BL30" s="159"/>
      <c r="BM30" s="159"/>
      <c r="BN30" s="161"/>
      <c r="BO30" s="277">
        <v>2543600</v>
      </c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9"/>
      <c r="CC30" s="277" t="s">
        <v>172</v>
      </c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9"/>
      <c r="CQ30" s="56">
        <f>CQ158</f>
        <v>2543600</v>
      </c>
      <c r="CR30" s="56">
        <v>0</v>
      </c>
      <c r="CS30" s="59" t="s">
        <v>172</v>
      </c>
      <c r="CT30" s="59" t="s">
        <v>172</v>
      </c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3"/>
      <c r="DG30" s="168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</row>
    <row r="31" spans="1:124" s="5" customFormat="1" ht="31.5" customHeight="1">
      <c r="A31" s="353" t="s">
        <v>186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27"/>
      <c r="AZ31" s="355" t="s">
        <v>172</v>
      </c>
      <c r="BA31" s="356"/>
      <c r="BB31" s="356"/>
      <c r="BC31" s="356"/>
      <c r="BD31" s="356"/>
      <c r="BE31" s="356"/>
      <c r="BF31" s="356"/>
      <c r="BG31" s="128"/>
      <c r="BH31" s="128"/>
      <c r="BI31" s="128"/>
      <c r="BJ31" s="128"/>
      <c r="BK31" s="128"/>
      <c r="BL31" s="128"/>
      <c r="BM31" s="128"/>
      <c r="BN31" s="129"/>
      <c r="BO31" s="357">
        <f>BO30</f>
        <v>2543600</v>
      </c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9"/>
      <c r="CC31" s="357" t="s">
        <v>172</v>
      </c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9"/>
      <c r="CQ31" s="130">
        <f>CQ30</f>
        <v>2543600</v>
      </c>
      <c r="CR31" s="130">
        <v>0</v>
      </c>
      <c r="CS31" s="131" t="s">
        <v>172</v>
      </c>
      <c r="CT31" s="131" t="s">
        <v>172</v>
      </c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3"/>
      <c r="DG31" s="168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</row>
    <row r="32" spans="1:124" s="5" customFormat="1" ht="28.5" customHeight="1">
      <c r="A32" s="282" t="s">
        <v>188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76" t="s">
        <v>245</v>
      </c>
      <c r="AZ32" s="352"/>
      <c r="BA32" s="352"/>
      <c r="BB32" s="352"/>
      <c r="BC32" s="352"/>
      <c r="BD32" s="352"/>
      <c r="BE32" s="352"/>
      <c r="BF32" s="352"/>
      <c r="BG32" s="159"/>
      <c r="BH32" s="159"/>
      <c r="BI32" s="159"/>
      <c r="BJ32" s="159"/>
      <c r="BK32" s="159"/>
      <c r="BL32" s="159"/>
      <c r="BM32" s="159"/>
      <c r="BN32" s="161"/>
      <c r="BO32" s="277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9"/>
      <c r="CC32" s="277" t="s">
        <v>172</v>
      </c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9"/>
      <c r="CQ32" s="56"/>
      <c r="CR32" s="56"/>
      <c r="CS32" s="59" t="s">
        <v>172</v>
      </c>
      <c r="CT32" s="59" t="s">
        <v>172</v>
      </c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291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3"/>
    </row>
    <row r="33" spans="1:124" s="5" customFormat="1" ht="30" customHeight="1">
      <c r="A33" s="282" t="s">
        <v>189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76" t="s">
        <v>246</v>
      </c>
      <c r="AZ33" s="352"/>
      <c r="BA33" s="352"/>
      <c r="BB33" s="352"/>
      <c r="BC33" s="352"/>
      <c r="BD33" s="352"/>
      <c r="BE33" s="352"/>
      <c r="BF33" s="352"/>
      <c r="BG33" s="154"/>
      <c r="BH33" s="154"/>
      <c r="BI33" s="154"/>
      <c r="BJ33" s="154"/>
      <c r="BK33" s="154"/>
      <c r="BL33" s="154"/>
      <c r="BM33" s="154"/>
      <c r="BN33" s="160"/>
      <c r="BO33" s="277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9"/>
      <c r="CC33" s="277" t="s">
        <v>172</v>
      </c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9"/>
      <c r="CQ33" s="56" t="s">
        <v>172</v>
      </c>
      <c r="CR33" s="56" t="s">
        <v>172</v>
      </c>
      <c r="CS33" s="68"/>
      <c r="CT33" s="68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303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5"/>
    </row>
    <row r="34" spans="1:124" s="5" customFormat="1" ht="16.5" customHeight="1" hidden="1">
      <c r="A34" s="282" t="s">
        <v>190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76" t="s">
        <v>184</v>
      </c>
      <c r="AZ34" s="351" t="s">
        <v>172</v>
      </c>
      <c r="BA34" s="352"/>
      <c r="BB34" s="352"/>
      <c r="BC34" s="352"/>
      <c r="BD34" s="352"/>
      <c r="BE34" s="352"/>
      <c r="BF34" s="352"/>
      <c r="BG34" s="154"/>
      <c r="BH34" s="154"/>
      <c r="BI34" s="154"/>
      <c r="BJ34" s="154"/>
      <c r="BK34" s="154"/>
      <c r="BL34" s="154"/>
      <c r="BM34" s="154"/>
      <c r="BN34" s="160"/>
      <c r="BO34" s="277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9"/>
      <c r="CC34" s="277" t="s">
        <v>172</v>
      </c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9"/>
      <c r="CQ34" s="56" t="s">
        <v>172</v>
      </c>
      <c r="CR34" s="56" t="s">
        <v>172</v>
      </c>
      <c r="CS34" s="68"/>
      <c r="CT34" s="59" t="s">
        <v>172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175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7"/>
    </row>
    <row r="35" spans="1:124" s="5" customFormat="1" ht="19.5" customHeight="1" hidden="1">
      <c r="A35" s="296" t="s">
        <v>7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76"/>
      <c r="AZ35" s="218"/>
      <c r="BA35" s="218"/>
      <c r="BB35" s="218"/>
      <c r="BC35" s="218"/>
      <c r="BD35" s="218"/>
      <c r="BE35" s="218"/>
      <c r="BF35" s="218"/>
      <c r="BG35" s="154"/>
      <c r="BH35" s="154"/>
      <c r="BI35" s="154"/>
      <c r="BJ35" s="154"/>
      <c r="BK35" s="154"/>
      <c r="BL35" s="154"/>
      <c r="BM35" s="154"/>
      <c r="BN35" s="160"/>
      <c r="BO35" s="306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8"/>
      <c r="CC35" s="306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8"/>
      <c r="CQ35" s="59"/>
      <c r="CR35" s="59"/>
      <c r="CS35" s="68"/>
      <c r="CT35" s="68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3"/>
      <c r="DG35" s="175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7"/>
    </row>
    <row r="36" spans="1:124" s="5" customFormat="1" ht="18" customHeight="1" hidden="1">
      <c r="A36" s="282" t="s">
        <v>136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76"/>
      <c r="AZ36" s="281" t="s">
        <v>8</v>
      </c>
      <c r="BA36" s="281"/>
      <c r="BB36" s="281"/>
      <c r="BC36" s="281"/>
      <c r="BD36" s="281"/>
      <c r="BE36" s="281"/>
      <c r="BF36" s="281"/>
      <c r="BG36" s="154"/>
      <c r="BH36" s="154"/>
      <c r="BI36" s="154"/>
      <c r="BJ36" s="154"/>
      <c r="BK36" s="154"/>
      <c r="BL36" s="154"/>
      <c r="BM36" s="154"/>
      <c r="BN36" s="160"/>
      <c r="BO36" s="306">
        <f>CC36</f>
        <v>0</v>
      </c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8"/>
      <c r="CC36" s="306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8"/>
      <c r="CQ36" s="59"/>
      <c r="CR36" s="59"/>
      <c r="CS36" s="68">
        <v>0</v>
      </c>
      <c r="CT36" s="68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80"/>
      <c r="DG36" s="291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3"/>
    </row>
    <row r="37" spans="1:124" s="5" customFormat="1" ht="19.5" customHeight="1" hidden="1">
      <c r="A37" s="282" t="s">
        <v>137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76"/>
      <c r="AZ37" s="281" t="s">
        <v>8</v>
      </c>
      <c r="BA37" s="281"/>
      <c r="BB37" s="281"/>
      <c r="BC37" s="281"/>
      <c r="BD37" s="281"/>
      <c r="BE37" s="281"/>
      <c r="BF37" s="281"/>
      <c r="BG37" s="154"/>
      <c r="BH37" s="154"/>
      <c r="BI37" s="154"/>
      <c r="BJ37" s="154"/>
      <c r="BK37" s="154"/>
      <c r="BL37" s="154"/>
      <c r="BM37" s="154"/>
      <c r="BN37" s="160"/>
      <c r="BO37" s="306">
        <f>CC37</f>
        <v>0</v>
      </c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8"/>
      <c r="CC37" s="306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8"/>
      <c r="CQ37" s="59"/>
      <c r="CR37" s="59"/>
      <c r="CS37" s="68">
        <v>0</v>
      </c>
      <c r="CT37" s="68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80"/>
      <c r="DG37" s="291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3"/>
    </row>
    <row r="38" spans="1:124" s="5" customFormat="1" ht="19.5" customHeight="1" hidden="1">
      <c r="A38" s="296" t="s">
        <v>138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76"/>
      <c r="AZ38" s="218"/>
      <c r="BA38" s="218"/>
      <c r="BB38" s="218"/>
      <c r="BC38" s="218"/>
      <c r="BD38" s="218"/>
      <c r="BE38" s="218"/>
      <c r="BF38" s="218"/>
      <c r="BG38" s="154"/>
      <c r="BH38" s="154"/>
      <c r="BI38" s="154"/>
      <c r="BJ38" s="154"/>
      <c r="BK38" s="154"/>
      <c r="BL38" s="154"/>
      <c r="BM38" s="154"/>
      <c r="BN38" s="160"/>
      <c r="BO38" s="286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8"/>
      <c r="CC38" s="286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8"/>
      <c r="CQ38" s="60"/>
      <c r="CR38" s="60"/>
      <c r="CS38" s="67"/>
      <c r="CT38" s="67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7"/>
      <c r="DG38" s="168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70"/>
    </row>
    <row r="39" spans="1:124" s="5" customFormat="1" ht="15" customHeight="1" hidden="1">
      <c r="A39" s="282" t="s">
        <v>140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76"/>
      <c r="AZ39" s="218" t="s">
        <v>8</v>
      </c>
      <c r="BA39" s="218"/>
      <c r="BB39" s="218"/>
      <c r="BC39" s="218"/>
      <c r="BD39" s="218"/>
      <c r="BE39" s="218"/>
      <c r="BF39" s="218"/>
      <c r="BG39" s="46"/>
      <c r="BH39" s="46"/>
      <c r="BI39" s="46"/>
      <c r="BJ39" s="46"/>
      <c r="BK39" s="46"/>
      <c r="BL39" s="46"/>
      <c r="BM39" s="46"/>
      <c r="BN39" s="47"/>
      <c r="BO39" s="286">
        <f>CC39</f>
        <v>0</v>
      </c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8"/>
      <c r="CC39" s="286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8"/>
      <c r="CQ39" s="60"/>
      <c r="CR39" s="60"/>
      <c r="CS39" s="67">
        <v>0</v>
      </c>
      <c r="CT39" s="67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7"/>
      <c r="DG39" s="168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70"/>
    </row>
    <row r="40" spans="1:124" s="5" customFormat="1" ht="15" customHeight="1" hidden="1">
      <c r="A40" s="282" t="s">
        <v>141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76"/>
      <c r="AZ40" s="218" t="s">
        <v>8</v>
      </c>
      <c r="BA40" s="218"/>
      <c r="BB40" s="218"/>
      <c r="BC40" s="218"/>
      <c r="BD40" s="218"/>
      <c r="BE40" s="218"/>
      <c r="BF40" s="218"/>
      <c r="BG40" s="46"/>
      <c r="BH40" s="46"/>
      <c r="BI40" s="46"/>
      <c r="BJ40" s="46"/>
      <c r="BK40" s="46"/>
      <c r="BL40" s="46"/>
      <c r="BM40" s="46"/>
      <c r="BN40" s="47"/>
      <c r="BO40" s="286">
        <f>CC40</f>
        <v>0</v>
      </c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8"/>
      <c r="CC40" s="286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8"/>
      <c r="CQ40" s="60"/>
      <c r="CR40" s="60"/>
      <c r="CS40" s="67">
        <v>0</v>
      </c>
      <c r="CT40" s="67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7"/>
      <c r="DG40" s="168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70"/>
    </row>
    <row r="41" spans="1:124" s="5" customFormat="1" ht="23.25" customHeight="1" hidden="1">
      <c r="A41" s="282" t="s">
        <v>139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76"/>
      <c r="AZ41" s="349" t="s">
        <v>8</v>
      </c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50"/>
      <c r="BO41" s="306">
        <f>CC41</f>
        <v>0</v>
      </c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8"/>
      <c r="CC41" s="306">
        <f>CC43+CC44+CC45</f>
        <v>0</v>
      </c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8"/>
      <c r="CQ41" s="59"/>
      <c r="CR41" s="59"/>
      <c r="CS41" s="68">
        <v>0</v>
      </c>
      <c r="CT41" s="68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80"/>
      <c r="DG41" s="303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5"/>
    </row>
    <row r="42" spans="1:124" s="5" customFormat="1" ht="27.75" customHeight="1" hidden="1">
      <c r="A42" s="296" t="s">
        <v>7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77"/>
      <c r="AZ42" s="218"/>
      <c r="BA42" s="218"/>
      <c r="BB42" s="218"/>
      <c r="BC42" s="218"/>
      <c r="BD42" s="218"/>
      <c r="BE42" s="218"/>
      <c r="BF42" s="218"/>
      <c r="BG42" s="171"/>
      <c r="BH42" s="171"/>
      <c r="BI42" s="171"/>
      <c r="BJ42" s="171"/>
      <c r="BK42" s="171"/>
      <c r="BL42" s="171"/>
      <c r="BM42" s="171"/>
      <c r="BN42" s="172"/>
      <c r="BO42" s="286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8"/>
      <c r="CC42" s="286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8"/>
      <c r="CQ42" s="60"/>
      <c r="CR42" s="60"/>
      <c r="CS42" s="67"/>
      <c r="CT42" s="67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3"/>
      <c r="DG42" s="175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7"/>
    </row>
    <row r="43" spans="1:124" s="5" customFormat="1" ht="24.75" customHeight="1" hidden="1">
      <c r="A43" s="296" t="s">
        <v>142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77"/>
      <c r="AZ43" s="218" t="s">
        <v>8</v>
      </c>
      <c r="BA43" s="218"/>
      <c r="BB43" s="218"/>
      <c r="BC43" s="218"/>
      <c r="BD43" s="218"/>
      <c r="BE43" s="218"/>
      <c r="BF43" s="218"/>
      <c r="BG43" s="171"/>
      <c r="BH43" s="171"/>
      <c r="BI43" s="171"/>
      <c r="BJ43" s="171"/>
      <c r="BK43" s="171"/>
      <c r="BL43" s="171"/>
      <c r="BM43" s="171"/>
      <c r="BN43" s="172"/>
      <c r="BO43" s="286">
        <f>CC43</f>
        <v>0</v>
      </c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8"/>
      <c r="CC43" s="286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8"/>
      <c r="CQ43" s="60"/>
      <c r="CR43" s="60"/>
      <c r="CS43" s="67">
        <v>0</v>
      </c>
      <c r="CT43" s="67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3"/>
      <c r="DG43" s="175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7"/>
    </row>
    <row r="44" spans="1:124" s="5" customFormat="1" ht="21" customHeight="1" hidden="1">
      <c r="A44" s="296" t="s">
        <v>143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77"/>
      <c r="AZ44" s="218" t="s">
        <v>8</v>
      </c>
      <c r="BA44" s="218"/>
      <c r="BB44" s="218"/>
      <c r="BC44" s="218"/>
      <c r="BD44" s="218"/>
      <c r="BE44" s="218"/>
      <c r="BF44" s="218"/>
      <c r="BG44" s="171"/>
      <c r="BH44" s="171"/>
      <c r="BI44" s="171"/>
      <c r="BJ44" s="171"/>
      <c r="BK44" s="171"/>
      <c r="BL44" s="171"/>
      <c r="BM44" s="171"/>
      <c r="BN44" s="172"/>
      <c r="BO44" s="286">
        <f>CC44</f>
        <v>0</v>
      </c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8"/>
      <c r="CC44" s="286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8"/>
      <c r="CQ44" s="60"/>
      <c r="CR44" s="60"/>
      <c r="CS44" s="67">
        <v>0</v>
      </c>
      <c r="CT44" s="67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3"/>
      <c r="DG44" s="175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7"/>
    </row>
    <row r="45" spans="1:124" s="5" customFormat="1" ht="29.25" customHeight="1" hidden="1">
      <c r="A45" s="296" t="s">
        <v>144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77"/>
      <c r="AZ45" s="218" t="s">
        <v>8</v>
      </c>
      <c r="BA45" s="218"/>
      <c r="BB45" s="218"/>
      <c r="BC45" s="218"/>
      <c r="BD45" s="218"/>
      <c r="BE45" s="218"/>
      <c r="BF45" s="218"/>
      <c r="BG45" s="171"/>
      <c r="BH45" s="171"/>
      <c r="BI45" s="171"/>
      <c r="BJ45" s="171"/>
      <c r="BK45" s="171"/>
      <c r="BL45" s="171"/>
      <c r="BM45" s="171"/>
      <c r="BN45" s="172"/>
      <c r="BO45" s="286">
        <f>CC45</f>
        <v>0</v>
      </c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8"/>
      <c r="CC45" s="286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8"/>
      <c r="CQ45" s="60"/>
      <c r="CR45" s="60"/>
      <c r="CS45" s="67">
        <v>0</v>
      </c>
      <c r="CT45" s="67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3"/>
      <c r="DG45" s="175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7"/>
    </row>
    <row r="46" spans="1:124" s="5" customFormat="1" ht="24" customHeight="1" hidden="1">
      <c r="A46" s="296" t="s">
        <v>138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77"/>
      <c r="AZ46" s="218"/>
      <c r="BA46" s="218"/>
      <c r="BB46" s="218"/>
      <c r="BC46" s="218"/>
      <c r="BD46" s="218"/>
      <c r="BE46" s="218"/>
      <c r="BF46" s="218"/>
      <c r="BG46" s="171"/>
      <c r="BH46" s="171"/>
      <c r="BI46" s="171"/>
      <c r="BJ46" s="171"/>
      <c r="BK46" s="171"/>
      <c r="BL46" s="171"/>
      <c r="BM46" s="171"/>
      <c r="BN46" s="172"/>
      <c r="BO46" s="286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8"/>
      <c r="CC46" s="286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8"/>
      <c r="CQ46" s="60"/>
      <c r="CR46" s="60"/>
      <c r="CS46" s="67"/>
      <c r="CT46" s="67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3"/>
      <c r="DG46" s="175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7"/>
    </row>
    <row r="47" spans="1:124" s="5" customFormat="1" ht="21.75" customHeight="1" hidden="1">
      <c r="A47" s="282" t="s">
        <v>45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76"/>
      <c r="AZ47" s="349" t="s">
        <v>8</v>
      </c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50"/>
      <c r="BO47" s="277">
        <f>CC47</f>
        <v>0</v>
      </c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9"/>
      <c r="CC47" s="277">
        <f>CC48</f>
        <v>0</v>
      </c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9"/>
      <c r="CQ47" s="56"/>
      <c r="CR47" s="56"/>
      <c r="CS47" s="68">
        <v>0</v>
      </c>
      <c r="CT47" s="68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303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5"/>
    </row>
    <row r="48" spans="1:124" s="5" customFormat="1" ht="26.25" customHeight="1" hidden="1">
      <c r="A48" s="296" t="s">
        <v>7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8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76"/>
      <c r="AZ48" s="218"/>
      <c r="BA48" s="218"/>
      <c r="BB48" s="218"/>
      <c r="BC48" s="218"/>
      <c r="BD48" s="218"/>
      <c r="BE48" s="218"/>
      <c r="BF48" s="218"/>
      <c r="BG48" s="171"/>
      <c r="BH48" s="171"/>
      <c r="BI48" s="171"/>
      <c r="BJ48" s="171"/>
      <c r="BK48" s="171"/>
      <c r="BL48" s="171"/>
      <c r="BM48" s="171"/>
      <c r="BN48" s="172"/>
      <c r="BO48" s="277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9"/>
      <c r="CC48" s="277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9"/>
      <c r="CQ48" s="56"/>
      <c r="CR48" s="56"/>
      <c r="CS48" s="68"/>
      <c r="CT48" s="68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3"/>
      <c r="DG48" s="175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7"/>
    </row>
    <row r="49" spans="1:124" s="5" customFormat="1" ht="24.75" customHeight="1" hidden="1">
      <c r="A49" s="282" t="s">
        <v>19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300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6"/>
      <c r="AZ49" s="341" t="s">
        <v>8</v>
      </c>
      <c r="BA49" s="341"/>
      <c r="BB49" s="341"/>
      <c r="BC49" s="341"/>
      <c r="BD49" s="341"/>
      <c r="BE49" s="341"/>
      <c r="BF49" s="341"/>
      <c r="BG49" s="341"/>
      <c r="BH49" s="154"/>
      <c r="BI49" s="154"/>
      <c r="BJ49" s="154"/>
      <c r="BK49" s="154"/>
      <c r="BL49" s="154"/>
      <c r="BM49" s="154"/>
      <c r="BN49" s="160"/>
      <c r="BO49" s="306">
        <f>CC49</f>
        <v>0</v>
      </c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8"/>
      <c r="CC49" s="306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8"/>
      <c r="CQ49" s="59"/>
      <c r="CR49" s="59"/>
      <c r="CS49" s="68">
        <v>0</v>
      </c>
      <c r="CT49" s="68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291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3"/>
    </row>
    <row r="50" spans="1:124" s="5" customFormat="1" ht="39" customHeight="1" hidden="1">
      <c r="A50" s="282" t="s">
        <v>15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300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6"/>
      <c r="AZ50" s="341" t="s">
        <v>8</v>
      </c>
      <c r="BA50" s="341"/>
      <c r="BB50" s="341"/>
      <c r="BC50" s="341"/>
      <c r="BD50" s="341"/>
      <c r="BE50" s="341"/>
      <c r="BF50" s="341"/>
      <c r="BG50" s="341"/>
      <c r="BH50" s="154"/>
      <c r="BI50" s="154"/>
      <c r="BJ50" s="154"/>
      <c r="BK50" s="154"/>
      <c r="BL50" s="154"/>
      <c r="BM50" s="154"/>
      <c r="BN50" s="160"/>
      <c r="BO50" s="306">
        <f>CC50</f>
        <v>0</v>
      </c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8"/>
      <c r="CC50" s="306">
        <v>0</v>
      </c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8"/>
      <c r="CQ50" s="59"/>
      <c r="CR50" s="59"/>
      <c r="CS50" s="68">
        <v>0</v>
      </c>
      <c r="CT50" s="68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291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3"/>
    </row>
    <row r="51" spans="1:124" s="5" customFormat="1" ht="15" customHeight="1">
      <c r="A51" s="342" t="s">
        <v>191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118" t="s">
        <v>242</v>
      </c>
      <c r="AZ51" s="344" t="s">
        <v>172</v>
      </c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5"/>
      <c r="BO51" s="346">
        <f>CC51+CQ51+CS51</f>
        <v>71978200</v>
      </c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8"/>
      <c r="CC51" s="346">
        <f>CC53</f>
        <v>59867200</v>
      </c>
      <c r="CD51" s="347"/>
      <c r="CE51" s="347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8"/>
      <c r="CQ51" s="119">
        <f>CQ117</f>
        <v>9436000</v>
      </c>
      <c r="CR51" s="119"/>
      <c r="CS51" s="119">
        <f>CS170+CS59</f>
        <v>2675000</v>
      </c>
      <c r="CT51" s="120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303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5"/>
    </row>
    <row r="52" spans="1:124" s="5" customFormat="1" ht="15" customHeight="1">
      <c r="A52" s="296" t="s">
        <v>7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77"/>
      <c r="AZ52" s="280"/>
      <c r="BA52" s="281"/>
      <c r="BB52" s="281"/>
      <c r="BC52" s="281"/>
      <c r="BD52" s="281"/>
      <c r="BE52" s="281"/>
      <c r="BF52" s="281"/>
      <c r="BG52" s="154"/>
      <c r="BH52" s="154"/>
      <c r="BI52" s="154"/>
      <c r="BJ52" s="154"/>
      <c r="BK52" s="154"/>
      <c r="BL52" s="154"/>
      <c r="BM52" s="154"/>
      <c r="BN52" s="160"/>
      <c r="BO52" s="277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9"/>
      <c r="CC52" s="277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9"/>
      <c r="CQ52" s="56"/>
      <c r="CR52" s="56"/>
      <c r="CS52" s="59"/>
      <c r="CT52" s="59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3"/>
      <c r="DG52" s="175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7"/>
    </row>
    <row r="53" spans="1:145" s="5" customFormat="1" ht="24.75" customHeight="1">
      <c r="A53" s="282" t="s">
        <v>131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76"/>
      <c r="AZ53" s="218" t="s">
        <v>172</v>
      </c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9"/>
      <c r="BO53" s="277">
        <f>BO54+BO71+BO72+BO108</f>
        <v>59867200</v>
      </c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9"/>
      <c r="CC53" s="277">
        <f>CC54+CC71+CC72+CC108</f>
        <v>59867200</v>
      </c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9"/>
      <c r="CQ53" s="56"/>
      <c r="CR53" s="56"/>
      <c r="CS53" s="67"/>
      <c r="CT53" s="67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9"/>
      <c r="DG53" s="291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3"/>
      <c r="DW53" s="227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</row>
    <row r="54" spans="1:124" s="5" customFormat="1" ht="35.25" customHeight="1">
      <c r="A54" s="282" t="s">
        <v>178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300"/>
      <c r="AY54" s="76" t="s">
        <v>39</v>
      </c>
      <c r="AZ54" s="280" t="s">
        <v>39</v>
      </c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4"/>
      <c r="BO54" s="277">
        <f>BO59+BO60+BO61</f>
        <v>50479715</v>
      </c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9"/>
      <c r="CC54" s="277">
        <f>CC59+CC60+CC61</f>
        <v>50479715</v>
      </c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9"/>
      <c r="CQ54" s="56"/>
      <c r="CR54" s="56"/>
      <c r="CS54" s="59">
        <f>CS59</f>
        <v>0</v>
      </c>
      <c r="CT54" s="68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0"/>
      <c r="DG54" s="303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5"/>
    </row>
    <row r="55" spans="1:124" s="5" customFormat="1" ht="26.25" customHeight="1" hidden="1">
      <c r="A55" s="86"/>
      <c r="B55" s="297" t="s">
        <v>12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77"/>
      <c r="AZ55" s="218">
        <v>211</v>
      </c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9"/>
      <c r="BO55" s="286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8"/>
      <c r="CC55" s="286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8"/>
      <c r="CQ55" s="60"/>
      <c r="CR55" s="60"/>
      <c r="CS55" s="67"/>
      <c r="CT55" s="67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9"/>
      <c r="DG55" s="322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4"/>
    </row>
    <row r="56" spans="1:124" s="5" customFormat="1" ht="25.5" customHeight="1" hidden="1">
      <c r="A56" s="86"/>
      <c r="B56" s="297" t="s">
        <v>0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77"/>
      <c r="AZ56" s="218">
        <v>212</v>
      </c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9"/>
      <c r="BO56" s="286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8"/>
      <c r="CC56" s="286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8"/>
      <c r="CQ56" s="60"/>
      <c r="CR56" s="60"/>
      <c r="CS56" s="67"/>
      <c r="CT56" s="67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9"/>
      <c r="DG56" s="316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8"/>
    </row>
    <row r="57" spans="1:124" s="5" customFormat="1" ht="14.25" customHeight="1">
      <c r="A57" s="312" t="s">
        <v>6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77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159"/>
      <c r="BL57" s="159"/>
      <c r="BM57" s="159"/>
      <c r="BN57" s="161"/>
      <c r="BO57" s="286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8"/>
      <c r="CC57" s="286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8"/>
      <c r="CQ57" s="60"/>
      <c r="CR57" s="60"/>
      <c r="CS57" s="67"/>
      <c r="CT57" s="67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9"/>
      <c r="DG57" s="291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3"/>
    </row>
    <row r="58" spans="1:124" s="5" customFormat="1" ht="20.25" customHeight="1" hidden="1">
      <c r="A58" s="97"/>
      <c r="B58" s="313" t="s">
        <v>32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77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159"/>
      <c r="BL58" s="159"/>
      <c r="BM58" s="159"/>
      <c r="BN58" s="161"/>
      <c r="BO58" s="286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8"/>
      <c r="CC58" s="286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8"/>
      <c r="CQ58" s="60"/>
      <c r="CR58" s="60"/>
      <c r="CS58" s="67"/>
      <c r="CT58" s="67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9"/>
      <c r="DG58" s="291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3"/>
    </row>
    <row r="59" spans="1:141" s="5" customFormat="1" ht="15" customHeight="1">
      <c r="A59" s="312" t="s">
        <v>12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77"/>
      <c r="AZ59" s="218" t="s">
        <v>41</v>
      </c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159"/>
      <c r="BL59" s="159"/>
      <c r="BM59" s="159"/>
      <c r="BN59" s="161"/>
      <c r="BO59" s="274">
        <f>CC59</f>
        <v>39109715</v>
      </c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6"/>
      <c r="CC59" s="274">
        <v>39109715</v>
      </c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6"/>
      <c r="CQ59" s="55"/>
      <c r="CR59" s="55"/>
      <c r="CS59" s="60">
        <v>0</v>
      </c>
      <c r="CT59" s="67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9"/>
      <c r="DG59" s="291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3"/>
      <c r="DW59" s="227"/>
      <c r="DX59" s="228"/>
      <c r="DY59" s="228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</row>
    <row r="60" spans="1:124" s="5" customFormat="1" ht="15" customHeight="1">
      <c r="A60" s="312" t="s">
        <v>40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77"/>
      <c r="AZ60" s="218" t="s">
        <v>31</v>
      </c>
      <c r="BA60" s="218"/>
      <c r="BB60" s="218"/>
      <c r="BC60" s="218"/>
      <c r="BD60" s="218"/>
      <c r="BE60" s="218"/>
      <c r="BF60" s="218"/>
      <c r="BG60" s="218"/>
      <c r="BH60" s="159"/>
      <c r="BI60" s="159"/>
      <c r="BJ60" s="159"/>
      <c r="BK60" s="159"/>
      <c r="BL60" s="159"/>
      <c r="BM60" s="159"/>
      <c r="BN60" s="161"/>
      <c r="BO60" s="274">
        <f>CC60</f>
        <v>170000</v>
      </c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6"/>
      <c r="CC60" s="274">
        <v>170000</v>
      </c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6"/>
      <c r="CQ60" s="55"/>
      <c r="CR60" s="55"/>
      <c r="CS60" s="67"/>
      <c r="CT60" s="67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9"/>
      <c r="DG60" s="291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3"/>
    </row>
    <row r="61" spans="1:124" s="5" customFormat="1" ht="15" customHeight="1">
      <c r="A61" s="296" t="s">
        <v>20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77"/>
      <c r="AZ61" s="218">
        <v>213</v>
      </c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9"/>
      <c r="BO61" s="274">
        <f>CC61</f>
        <v>11200000</v>
      </c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6"/>
      <c r="CC61" s="335">
        <v>11200000</v>
      </c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7"/>
      <c r="CQ61" s="57"/>
      <c r="CR61" s="57"/>
      <c r="CS61" s="65"/>
      <c r="CT61" s="65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2"/>
      <c r="DG61" s="338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40"/>
    </row>
    <row r="62" spans="1:124" s="5" customFormat="1" ht="42" customHeight="1">
      <c r="A62" s="282" t="s">
        <v>194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76" t="s">
        <v>41</v>
      </c>
      <c r="AZ62" s="217"/>
      <c r="BA62" s="218"/>
      <c r="BB62" s="218"/>
      <c r="BC62" s="218"/>
      <c r="BD62" s="218"/>
      <c r="BE62" s="218"/>
      <c r="BF62" s="218"/>
      <c r="BG62" s="154"/>
      <c r="BH62" s="154"/>
      <c r="BI62" s="154"/>
      <c r="BJ62" s="154"/>
      <c r="BK62" s="154"/>
      <c r="BL62" s="154"/>
      <c r="BM62" s="154"/>
      <c r="BN62" s="160"/>
      <c r="BO62" s="277">
        <f>BO63+BO64</f>
        <v>50309715</v>
      </c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9"/>
      <c r="CC62" s="331">
        <f>CC63+CC64</f>
        <v>50309715</v>
      </c>
      <c r="CD62" s="332"/>
      <c r="CE62" s="332"/>
      <c r="CF62" s="332"/>
      <c r="CG62" s="332"/>
      <c r="CH62" s="332"/>
      <c r="CI62" s="332"/>
      <c r="CJ62" s="332"/>
      <c r="CK62" s="332"/>
      <c r="CL62" s="332"/>
      <c r="CM62" s="332"/>
      <c r="CN62" s="332"/>
      <c r="CO62" s="332"/>
      <c r="CP62" s="333"/>
      <c r="CQ62" s="58"/>
      <c r="CR62" s="58"/>
      <c r="CS62" s="66"/>
      <c r="CT62" s="66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184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6"/>
    </row>
    <row r="63" spans="1:124" s="5" customFormat="1" ht="15" customHeight="1">
      <c r="A63" s="312" t="s">
        <v>12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77"/>
      <c r="AZ63" s="218" t="s">
        <v>41</v>
      </c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159"/>
      <c r="BL63" s="159"/>
      <c r="BM63" s="159"/>
      <c r="BN63" s="161"/>
      <c r="BO63" s="274">
        <f>CC63</f>
        <v>39109715</v>
      </c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6"/>
      <c r="CC63" s="274">
        <v>39109715</v>
      </c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6"/>
      <c r="CQ63" s="55"/>
      <c r="CR63" s="55"/>
      <c r="CS63" s="67"/>
      <c r="CT63" s="67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184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6"/>
    </row>
    <row r="64" spans="1:124" s="5" customFormat="1" ht="15" customHeight="1">
      <c r="A64" s="296" t="s">
        <v>20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77"/>
      <c r="AZ64" s="218">
        <v>213</v>
      </c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9"/>
      <c r="BO64" s="274">
        <f>CC64</f>
        <v>11200000</v>
      </c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6"/>
      <c r="CC64" s="335">
        <v>11200000</v>
      </c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7"/>
      <c r="CQ64" s="57"/>
      <c r="CR64" s="57"/>
      <c r="CS64" s="65"/>
      <c r="CT64" s="65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184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6"/>
    </row>
    <row r="65" spans="1:124" s="5" customFormat="1" ht="30" customHeight="1">
      <c r="A65" s="282" t="s">
        <v>195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76" t="s">
        <v>247</v>
      </c>
      <c r="AZ65" s="280"/>
      <c r="BA65" s="281"/>
      <c r="BB65" s="281"/>
      <c r="BC65" s="281"/>
      <c r="BD65" s="281"/>
      <c r="BE65" s="281"/>
      <c r="BF65" s="281"/>
      <c r="BG65" s="154"/>
      <c r="BH65" s="154"/>
      <c r="BI65" s="154"/>
      <c r="BJ65" s="154"/>
      <c r="BK65" s="154"/>
      <c r="BL65" s="154"/>
      <c r="BM65" s="154"/>
      <c r="BN65" s="160"/>
      <c r="BO65" s="277">
        <f>BO66</f>
        <v>0</v>
      </c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9"/>
      <c r="CC65" s="331">
        <f>CC66</f>
        <v>0</v>
      </c>
      <c r="CD65" s="332"/>
      <c r="CE65" s="332"/>
      <c r="CF65" s="332"/>
      <c r="CG65" s="332"/>
      <c r="CH65" s="332"/>
      <c r="CI65" s="332"/>
      <c r="CJ65" s="332"/>
      <c r="CK65" s="332"/>
      <c r="CL65" s="332"/>
      <c r="CM65" s="332"/>
      <c r="CN65" s="332"/>
      <c r="CO65" s="332"/>
      <c r="CP65" s="333"/>
      <c r="CQ65" s="58"/>
      <c r="CR65" s="58"/>
      <c r="CS65" s="66"/>
      <c r="CT65" s="66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184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6"/>
    </row>
    <row r="66" spans="1:124" s="5" customFormat="1" ht="15" customHeight="1">
      <c r="A66" s="312" t="s">
        <v>40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77"/>
      <c r="AZ66" s="218" t="s">
        <v>31</v>
      </c>
      <c r="BA66" s="218"/>
      <c r="BB66" s="218"/>
      <c r="BC66" s="218"/>
      <c r="BD66" s="218"/>
      <c r="BE66" s="218"/>
      <c r="BF66" s="218"/>
      <c r="BG66" s="218"/>
      <c r="BH66" s="159"/>
      <c r="BI66" s="159"/>
      <c r="BJ66" s="159"/>
      <c r="BK66" s="159"/>
      <c r="BL66" s="159"/>
      <c r="BM66" s="159"/>
      <c r="BN66" s="161"/>
      <c r="BO66" s="274">
        <f>CC66</f>
        <v>0</v>
      </c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6"/>
      <c r="CC66" s="274">
        <v>0</v>
      </c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6"/>
      <c r="CQ66" s="55"/>
      <c r="CR66" s="55"/>
      <c r="CS66" s="67"/>
      <c r="CT66" s="67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184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5"/>
      <c r="DT66" s="186"/>
    </row>
    <row r="67" spans="1:124" s="5" customFormat="1" ht="15" customHeight="1">
      <c r="A67" s="296" t="s">
        <v>196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98"/>
      <c r="AD67" s="9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77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61"/>
      <c r="BO67" s="274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6"/>
      <c r="CC67" s="274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6"/>
      <c r="CQ67" s="55"/>
      <c r="CR67" s="55"/>
      <c r="CS67" s="67"/>
      <c r="CT67" s="67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184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6"/>
    </row>
    <row r="68" spans="1:124" s="5" customFormat="1" ht="42.75" customHeight="1">
      <c r="A68" s="282" t="s">
        <v>197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71"/>
      <c r="AD68" s="71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76" t="s">
        <v>248</v>
      </c>
      <c r="AZ68" s="280"/>
      <c r="BA68" s="281"/>
      <c r="BB68" s="281"/>
      <c r="BC68" s="281"/>
      <c r="BD68" s="281"/>
      <c r="BE68" s="281"/>
      <c r="BF68" s="281"/>
      <c r="BG68" s="154"/>
      <c r="BH68" s="154"/>
      <c r="BI68" s="154"/>
      <c r="BJ68" s="154"/>
      <c r="BK68" s="154"/>
      <c r="BL68" s="154"/>
      <c r="BM68" s="154"/>
      <c r="BN68" s="160"/>
      <c r="BO68" s="277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9"/>
      <c r="CC68" s="277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9"/>
      <c r="CQ68" s="56"/>
      <c r="CR68" s="56"/>
      <c r="CS68" s="68"/>
      <c r="CT68" s="68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184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6"/>
    </row>
    <row r="69" spans="1:124" s="5" customFormat="1" ht="21" customHeight="1">
      <c r="A69" s="296" t="s">
        <v>6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71"/>
      <c r="AD69" s="71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76"/>
      <c r="AZ69" s="280"/>
      <c r="BA69" s="281"/>
      <c r="BB69" s="281"/>
      <c r="BC69" s="281"/>
      <c r="BD69" s="281"/>
      <c r="BE69" s="281"/>
      <c r="BF69" s="281"/>
      <c r="BG69" s="154"/>
      <c r="BH69" s="154"/>
      <c r="BI69" s="154"/>
      <c r="BJ69" s="154"/>
      <c r="BK69" s="154"/>
      <c r="BL69" s="154"/>
      <c r="BM69" s="154"/>
      <c r="BN69" s="160"/>
      <c r="BO69" s="277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9"/>
      <c r="CC69" s="277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9"/>
      <c r="CQ69" s="56"/>
      <c r="CR69" s="56"/>
      <c r="CS69" s="68"/>
      <c r="CT69" s="68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184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</row>
    <row r="70" spans="1:124" s="5" customFormat="1" ht="42.75" customHeight="1">
      <c r="A70" s="282" t="s">
        <v>198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71"/>
      <c r="AD70" s="71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76" t="s">
        <v>249</v>
      </c>
      <c r="AZ70" s="334"/>
      <c r="BA70" s="334"/>
      <c r="BB70" s="334"/>
      <c r="BC70" s="334"/>
      <c r="BD70" s="334"/>
      <c r="BE70" s="334"/>
      <c r="BF70" s="334"/>
      <c r="BG70" s="99"/>
      <c r="BH70" s="99"/>
      <c r="BI70" s="99"/>
      <c r="BJ70" s="99"/>
      <c r="BK70" s="99"/>
      <c r="BL70" s="99"/>
      <c r="BM70" s="99"/>
      <c r="BN70" s="99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4"/>
      <c r="CC70" s="277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9"/>
      <c r="CQ70" s="56"/>
      <c r="CR70" s="56"/>
      <c r="CS70" s="68"/>
      <c r="CT70" s="68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184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6"/>
    </row>
    <row r="71" spans="1:124" s="5" customFormat="1" ht="45.75" customHeight="1">
      <c r="A71" s="282" t="s">
        <v>193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76" t="s">
        <v>250</v>
      </c>
      <c r="AZ71" s="280" t="s">
        <v>30</v>
      </c>
      <c r="BA71" s="281"/>
      <c r="BB71" s="281"/>
      <c r="BC71" s="281"/>
      <c r="BD71" s="281"/>
      <c r="BE71" s="281"/>
      <c r="BF71" s="281"/>
      <c r="BG71" s="154"/>
      <c r="BH71" s="154"/>
      <c r="BI71" s="154"/>
      <c r="BJ71" s="154"/>
      <c r="BK71" s="154"/>
      <c r="BL71" s="154"/>
      <c r="BM71" s="154"/>
      <c r="BN71" s="160"/>
      <c r="BO71" s="277">
        <f>CC71</f>
        <v>262769</v>
      </c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9"/>
      <c r="CC71" s="331">
        <v>262769</v>
      </c>
      <c r="CD71" s="332"/>
      <c r="CE71" s="332"/>
      <c r="CF71" s="332"/>
      <c r="CG71" s="332"/>
      <c r="CH71" s="332"/>
      <c r="CI71" s="332"/>
      <c r="CJ71" s="332"/>
      <c r="CK71" s="332"/>
      <c r="CL71" s="332"/>
      <c r="CM71" s="332"/>
      <c r="CN71" s="332"/>
      <c r="CO71" s="332"/>
      <c r="CP71" s="333"/>
      <c r="CQ71" s="58"/>
      <c r="CR71" s="58"/>
      <c r="CS71" s="66"/>
      <c r="CT71" s="66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184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6"/>
    </row>
    <row r="72" spans="1:124" s="5" customFormat="1" ht="45.75" customHeight="1">
      <c r="A72" s="282" t="s">
        <v>192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76" t="s">
        <v>146</v>
      </c>
      <c r="AZ72" s="280"/>
      <c r="BA72" s="281"/>
      <c r="BB72" s="281"/>
      <c r="BC72" s="281"/>
      <c r="BD72" s="281"/>
      <c r="BE72" s="281"/>
      <c r="BF72" s="281"/>
      <c r="BG72" s="154"/>
      <c r="BH72" s="154"/>
      <c r="BI72" s="154"/>
      <c r="BJ72" s="154"/>
      <c r="BK72" s="154"/>
      <c r="BL72" s="154"/>
      <c r="BM72" s="154"/>
      <c r="BN72" s="160"/>
      <c r="BO72" s="277">
        <f>BO73+BO113</f>
        <v>9124716</v>
      </c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9"/>
      <c r="CC72" s="331">
        <f>CC73+CC113</f>
        <v>9124716</v>
      </c>
      <c r="CD72" s="332"/>
      <c r="CE72" s="332"/>
      <c r="CF72" s="332"/>
      <c r="CG72" s="332"/>
      <c r="CH72" s="332"/>
      <c r="CI72" s="332"/>
      <c r="CJ72" s="332"/>
      <c r="CK72" s="332"/>
      <c r="CL72" s="332"/>
      <c r="CM72" s="332"/>
      <c r="CN72" s="332"/>
      <c r="CO72" s="332"/>
      <c r="CP72" s="333"/>
      <c r="CQ72" s="58"/>
      <c r="CR72" s="58"/>
      <c r="CS72" s="66"/>
      <c r="CT72" s="66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2"/>
      <c r="DG72" s="184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6"/>
    </row>
    <row r="73" spans="1:124" s="5" customFormat="1" ht="17.25" customHeight="1">
      <c r="A73" s="282" t="s">
        <v>13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76"/>
      <c r="AZ73" s="281">
        <v>220</v>
      </c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4"/>
      <c r="BO73" s="277">
        <f>CC73</f>
        <v>2755000.61</v>
      </c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9"/>
      <c r="CC73" s="331">
        <f>CC81+CC82+CC88+CC89+CC103</f>
        <v>2755000.61</v>
      </c>
      <c r="CD73" s="332"/>
      <c r="CE73" s="332"/>
      <c r="CF73" s="332"/>
      <c r="CG73" s="332"/>
      <c r="CH73" s="332"/>
      <c r="CI73" s="332"/>
      <c r="CJ73" s="332"/>
      <c r="CK73" s="332"/>
      <c r="CL73" s="332"/>
      <c r="CM73" s="332"/>
      <c r="CN73" s="332"/>
      <c r="CO73" s="332"/>
      <c r="CP73" s="333"/>
      <c r="CQ73" s="58"/>
      <c r="CR73" s="58"/>
      <c r="CS73" s="66"/>
      <c r="CT73" s="66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4"/>
      <c r="DG73" s="325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7"/>
    </row>
    <row r="74" spans="1:124" s="5" customFormat="1" ht="24.75" customHeight="1" hidden="1">
      <c r="A74" s="100"/>
      <c r="B74" s="297" t="s">
        <v>6</v>
      </c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77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9"/>
      <c r="BO74" s="274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6"/>
      <c r="CC74" s="277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9"/>
      <c r="CQ74" s="56"/>
      <c r="CR74" s="56"/>
      <c r="CS74" s="68"/>
      <c r="CT74" s="68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80"/>
      <c r="DG74" s="328"/>
      <c r="DH74" s="329"/>
      <c r="DI74" s="329"/>
      <c r="DJ74" s="329"/>
      <c r="DK74" s="329"/>
      <c r="DL74" s="329"/>
      <c r="DM74" s="329"/>
      <c r="DN74" s="329"/>
      <c r="DO74" s="329"/>
      <c r="DP74" s="329"/>
      <c r="DQ74" s="329"/>
      <c r="DR74" s="329"/>
      <c r="DS74" s="329"/>
      <c r="DT74" s="330"/>
    </row>
    <row r="75" spans="1:124" s="5" customFormat="1" ht="39.75" customHeight="1" hidden="1">
      <c r="A75" s="100"/>
      <c r="B75" s="297" t="s">
        <v>21</v>
      </c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77"/>
      <c r="AZ75" s="218">
        <v>221</v>
      </c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9"/>
      <c r="BO75" s="274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6"/>
      <c r="CC75" s="274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6"/>
      <c r="CQ75" s="55"/>
      <c r="CR75" s="55"/>
      <c r="CS75" s="67"/>
      <c r="CT75" s="67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9"/>
      <c r="DG75" s="319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1"/>
    </row>
    <row r="76" spans="1:124" s="5" customFormat="1" ht="35.25" customHeight="1" hidden="1">
      <c r="A76" s="100"/>
      <c r="B76" s="297" t="s">
        <v>33</v>
      </c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77"/>
      <c r="AZ76" s="218">
        <v>222</v>
      </c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9"/>
      <c r="BO76" s="274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6"/>
      <c r="CC76" s="274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6"/>
      <c r="CQ76" s="55"/>
      <c r="CR76" s="55"/>
      <c r="CS76" s="67"/>
      <c r="CT76" s="67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9"/>
      <c r="DG76" s="319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1"/>
    </row>
    <row r="77" spans="1:124" s="5" customFormat="1" ht="39.75" customHeight="1" hidden="1">
      <c r="A77" s="100"/>
      <c r="B77" s="297" t="s">
        <v>34</v>
      </c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77"/>
      <c r="AZ77" s="218"/>
      <c r="BA77" s="218"/>
      <c r="BB77" s="218"/>
      <c r="BC77" s="218"/>
      <c r="BD77" s="218"/>
      <c r="BE77" s="218"/>
      <c r="BF77" s="218"/>
      <c r="BG77" s="218"/>
      <c r="BH77" s="159"/>
      <c r="BI77" s="159"/>
      <c r="BJ77" s="159"/>
      <c r="BK77" s="159"/>
      <c r="BL77" s="159"/>
      <c r="BM77" s="159"/>
      <c r="BN77" s="161"/>
      <c r="BO77" s="274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6"/>
      <c r="CC77" s="274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6"/>
      <c r="CQ77" s="55"/>
      <c r="CR77" s="55"/>
      <c r="CS77" s="67"/>
      <c r="CT77" s="67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9"/>
      <c r="DG77" s="319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1"/>
    </row>
    <row r="78" spans="1:124" s="5" customFormat="1" ht="36.75" customHeight="1" hidden="1">
      <c r="A78" s="100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77"/>
      <c r="AZ78" s="218"/>
      <c r="BA78" s="218"/>
      <c r="BB78" s="218"/>
      <c r="BC78" s="218"/>
      <c r="BD78" s="218"/>
      <c r="BE78" s="218"/>
      <c r="BF78" s="218"/>
      <c r="BG78" s="218"/>
      <c r="BH78" s="159"/>
      <c r="BI78" s="159"/>
      <c r="BJ78" s="159"/>
      <c r="BK78" s="159"/>
      <c r="BL78" s="159"/>
      <c r="BM78" s="159"/>
      <c r="BN78" s="161"/>
      <c r="BO78" s="274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6"/>
      <c r="CC78" s="274"/>
      <c r="CD78" s="275"/>
      <c r="CE78" s="275"/>
      <c r="CF78" s="275"/>
      <c r="CG78" s="275"/>
      <c r="CH78" s="275"/>
      <c r="CI78" s="275"/>
      <c r="CJ78" s="275"/>
      <c r="CK78" s="275"/>
      <c r="CL78" s="275"/>
      <c r="CM78" s="275"/>
      <c r="CN78" s="275"/>
      <c r="CO78" s="275"/>
      <c r="CP78" s="276"/>
      <c r="CQ78" s="55"/>
      <c r="CR78" s="55"/>
      <c r="CS78" s="67"/>
      <c r="CT78" s="67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9"/>
      <c r="DG78" s="319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1"/>
    </row>
    <row r="79" spans="1:124" s="5" customFormat="1" ht="27" customHeight="1" hidden="1">
      <c r="A79" s="100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77"/>
      <c r="AZ79" s="218"/>
      <c r="BA79" s="218"/>
      <c r="BB79" s="218"/>
      <c r="BC79" s="218"/>
      <c r="BD79" s="218"/>
      <c r="BE79" s="218"/>
      <c r="BF79" s="218"/>
      <c r="BG79" s="218"/>
      <c r="BH79" s="159"/>
      <c r="BI79" s="159"/>
      <c r="BJ79" s="159"/>
      <c r="BK79" s="159"/>
      <c r="BL79" s="159"/>
      <c r="BM79" s="159"/>
      <c r="BN79" s="161"/>
      <c r="BO79" s="274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6"/>
      <c r="CC79" s="274"/>
      <c r="CD79" s="275"/>
      <c r="CE79" s="275"/>
      <c r="CF79" s="275"/>
      <c r="CG79" s="275"/>
      <c r="CH79" s="275"/>
      <c r="CI79" s="275"/>
      <c r="CJ79" s="275"/>
      <c r="CK79" s="275"/>
      <c r="CL79" s="275"/>
      <c r="CM79" s="275"/>
      <c r="CN79" s="275"/>
      <c r="CO79" s="275"/>
      <c r="CP79" s="276"/>
      <c r="CQ79" s="55"/>
      <c r="CR79" s="55"/>
      <c r="CS79" s="67"/>
      <c r="CT79" s="67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9"/>
      <c r="DG79" s="316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8"/>
    </row>
    <row r="80" spans="1:124" s="5" customFormat="1" ht="16.5" customHeight="1">
      <c r="A80" s="296" t="s">
        <v>6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98"/>
      <c r="AD80" s="9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77"/>
      <c r="AZ80" s="218"/>
      <c r="BA80" s="218"/>
      <c r="BB80" s="218"/>
      <c r="BC80" s="218"/>
      <c r="BD80" s="218"/>
      <c r="BE80" s="218"/>
      <c r="BF80" s="218"/>
      <c r="BG80" s="159"/>
      <c r="BH80" s="159"/>
      <c r="BI80" s="159"/>
      <c r="BJ80" s="159"/>
      <c r="BK80" s="159"/>
      <c r="BL80" s="159"/>
      <c r="BM80" s="159"/>
      <c r="BN80" s="161"/>
      <c r="BO80" s="274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6"/>
      <c r="CC80" s="274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6"/>
      <c r="CQ80" s="55"/>
      <c r="CR80" s="55"/>
      <c r="CS80" s="67"/>
      <c r="CT80" s="67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7"/>
      <c r="DG80" s="168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70"/>
    </row>
    <row r="81" spans="1:124" s="5" customFormat="1" ht="13.5" customHeight="1">
      <c r="A81" s="296" t="s">
        <v>21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77"/>
      <c r="AZ81" s="218" t="s">
        <v>42</v>
      </c>
      <c r="BA81" s="218"/>
      <c r="BB81" s="218"/>
      <c r="BC81" s="218"/>
      <c r="BD81" s="218"/>
      <c r="BE81" s="218"/>
      <c r="BF81" s="219"/>
      <c r="BG81" s="217" t="s">
        <v>1</v>
      </c>
      <c r="BH81" s="218"/>
      <c r="BI81" s="218"/>
      <c r="BJ81" s="218"/>
      <c r="BK81" s="218"/>
      <c r="BL81" s="218"/>
      <c r="BM81" s="218"/>
      <c r="BN81" s="161"/>
      <c r="BO81" s="274">
        <f>CC81</f>
        <v>158500</v>
      </c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6"/>
      <c r="CC81" s="274">
        <v>158500</v>
      </c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6"/>
      <c r="CQ81" s="55"/>
      <c r="CR81" s="55"/>
      <c r="CS81" s="67"/>
      <c r="CT81" s="67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9"/>
      <c r="DG81" s="291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3"/>
    </row>
    <row r="82" spans="1:124" s="5" customFormat="1" ht="15" customHeight="1">
      <c r="A82" s="296" t="s">
        <v>44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77"/>
      <c r="AZ82" s="218" t="s">
        <v>1</v>
      </c>
      <c r="BA82" s="218"/>
      <c r="BB82" s="218"/>
      <c r="BC82" s="218"/>
      <c r="BD82" s="218"/>
      <c r="BE82" s="218"/>
      <c r="BF82" s="218"/>
      <c r="BG82" s="218"/>
      <c r="BH82" s="159"/>
      <c r="BI82" s="159"/>
      <c r="BJ82" s="159"/>
      <c r="BK82" s="159"/>
      <c r="BL82" s="159"/>
      <c r="BM82" s="159"/>
      <c r="BN82" s="161"/>
      <c r="BO82" s="274">
        <f>CC82</f>
        <v>0</v>
      </c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6"/>
      <c r="CC82" s="274">
        <v>0</v>
      </c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6"/>
      <c r="CQ82" s="55"/>
      <c r="CR82" s="55"/>
      <c r="CS82" s="67"/>
      <c r="CT82" s="67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9"/>
      <c r="DG82" s="291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3"/>
    </row>
    <row r="83" spans="1:124" s="5" customFormat="1" ht="48" customHeight="1" hidden="1">
      <c r="A83" s="86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77"/>
      <c r="AZ83" s="218"/>
      <c r="BA83" s="218"/>
      <c r="BB83" s="218"/>
      <c r="BC83" s="218"/>
      <c r="BD83" s="218"/>
      <c r="BE83" s="218"/>
      <c r="BF83" s="218"/>
      <c r="BG83" s="218"/>
      <c r="BH83" s="159"/>
      <c r="BI83" s="159"/>
      <c r="BJ83" s="159"/>
      <c r="BK83" s="159"/>
      <c r="BL83" s="159"/>
      <c r="BM83" s="159"/>
      <c r="BN83" s="161"/>
      <c r="BO83" s="274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6"/>
      <c r="CC83" s="274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6"/>
      <c r="CQ83" s="55"/>
      <c r="CR83" s="55"/>
      <c r="CS83" s="67"/>
      <c r="CT83" s="67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9"/>
      <c r="DG83" s="322"/>
      <c r="DH83" s="323"/>
      <c r="DI83" s="323"/>
      <c r="DJ83" s="323"/>
      <c r="DK83" s="323"/>
      <c r="DL83" s="323"/>
      <c r="DM83" s="323"/>
      <c r="DN83" s="323"/>
      <c r="DO83" s="323"/>
      <c r="DP83" s="323"/>
      <c r="DQ83" s="323"/>
      <c r="DR83" s="323"/>
      <c r="DS83" s="323"/>
      <c r="DT83" s="324"/>
    </row>
    <row r="84" spans="1:124" s="5" customFormat="1" ht="62.25" customHeight="1" hidden="1">
      <c r="A84" s="86"/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77"/>
      <c r="AZ84" s="218"/>
      <c r="BA84" s="218"/>
      <c r="BB84" s="218"/>
      <c r="BC84" s="218"/>
      <c r="BD84" s="218"/>
      <c r="BE84" s="218"/>
      <c r="BF84" s="218"/>
      <c r="BG84" s="218"/>
      <c r="BH84" s="159"/>
      <c r="BI84" s="159"/>
      <c r="BJ84" s="159"/>
      <c r="BK84" s="159"/>
      <c r="BL84" s="159"/>
      <c r="BM84" s="159"/>
      <c r="BN84" s="161"/>
      <c r="BO84" s="274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6"/>
      <c r="CC84" s="274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6"/>
      <c r="CQ84" s="55"/>
      <c r="CR84" s="55"/>
      <c r="CS84" s="67"/>
      <c r="CT84" s="67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9"/>
      <c r="DG84" s="319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1"/>
    </row>
    <row r="85" spans="1:124" s="5" customFormat="1" ht="60.75" customHeight="1" hidden="1">
      <c r="A85" s="86"/>
      <c r="B85" s="297" t="s">
        <v>27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77"/>
      <c r="AZ85" s="218">
        <v>223</v>
      </c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9"/>
      <c r="BO85" s="274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6"/>
      <c r="CC85" s="274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6"/>
      <c r="CQ85" s="55"/>
      <c r="CR85" s="55"/>
      <c r="CS85" s="67"/>
      <c r="CT85" s="67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9"/>
      <c r="DG85" s="319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1"/>
    </row>
    <row r="86" spans="1:124" s="5" customFormat="1" ht="26.25" customHeight="1" hidden="1">
      <c r="A86" s="86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77"/>
      <c r="AZ86" s="218"/>
      <c r="BA86" s="218"/>
      <c r="BB86" s="218"/>
      <c r="BC86" s="218"/>
      <c r="BD86" s="218"/>
      <c r="BE86" s="218"/>
      <c r="BF86" s="218"/>
      <c r="BG86" s="159"/>
      <c r="BH86" s="159"/>
      <c r="BI86" s="159"/>
      <c r="BJ86" s="159"/>
      <c r="BK86" s="159"/>
      <c r="BL86" s="159"/>
      <c r="BM86" s="159"/>
      <c r="BN86" s="161"/>
      <c r="BO86" s="274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6"/>
      <c r="CC86" s="274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6"/>
      <c r="CQ86" s="55"/>
      <c r="CR86" s="55"/>
      <c r="CS86" s="67"/>
      <c r="CT86" s="67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9"/>
      <c r="DG86" s="319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1"/>
    </row>
    <row r="87" spans="1:124" s="5" customFormat="1" ht="27" customHeight="1" hidden="1">
      <c r="A87" s="86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77"/>
      <c r="AZ87" s="218"/>
      <c r="BA87" s="218"/>
      <c r="BB87" s="218"/>
      <c r="BC87" s="218"/>
      <c r="BD87" s="218"/>
      <c r="BE87" s="218"/>
      <c r="BF87" s="218"/>
      <c r="BG87" s="159"/>
      <c r="BH87" s="159"/>
      <c r="BI87" s="159"/>
      <c r="BJ87" s="159"/>
      <c r="BK87" s="159"/>
      <c r="BL87" s="159"/>
      <c r="BM87" s="159"/>
      <c r="BN87" s="161"/>
      <c r="BO87" s="274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6"/>
      <c r="CC87" s="274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6"/>
      <c r="CQ87" s="55"/>
      <c r="CR87" s="55"/>
      <c r="CS87" s="67"/>
      <c r="CT87" s="67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9"/>
      <c r="DG87" s="316"/>
      <c r="DH87" s="317"/>
      <c r="DI87" s="317"/>
      <c r="DJ87" s="317"/>
      <c r="DK87" s="317"/>
      <c r="DL87" s="317"/>
      <c r="DM87" s="317"/>
      <c r="DN87" s="317"/>
      <c r="DO87" s="317"/>
      <c r="DP87" s="317"/>
      <c r="DQ87" s="317"/>
      <c r="DR87" s="317"/>
      <c r="DS87" s="317"/>
      <c r="DT87" s="318"/>
    </row>
    <row r="88" spans="1:124" s="5" customFormat="1" ht="14.25" customHeight="1">
      <c r="A88" s="296" t="s">
        <v>49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77"/>
      <c r="AZ88" s="218" t="s">
        <v>43</v>
      </c>
      <c r="BA88" s="218"/>
      <c r="BB88" s="218"/>
      <c r="BC88" s="218"/>
      <c r="BD88" s="218"/>
      <c r="BE88" s="218"/>
      <c r="BF88" s="218"/>
      <c r="BG88" s="218"/>
      <c r="BH88" s="159"/>
      <c r="BI88" s="159"/>
      <c r="BJ88" s="159"/>
      <c r="BK88" s="159"/>
      <c r="BL88" s="159"/>
      <c r="BM88" s="159"/>
      <c r="BN88" s="161"/>
      <c r="BO88" s="274">
        <f>CC88</f>
        <v>730866.69</v>
      </c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6"/>
      <c r="CC88" s="274">
        <v>730866.69</v>
      </c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6"/>
      <c r="CQ88" s="55"/>
      <c r="CR88" s="55"/>
      <c r="CS88" s="67"/>
      <c r="CT88" s="67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9"/>
      <c r="DG88" s="291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3"/>
    </row>
    <row r="89" spans="1:124" s="5" customFormat="1" ht="24.75" customHeight="1">
      <c r="A89" s="296" t="s">
        <v>147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77"/>
      <c r="AZ89" s="218" t="s">
        <v>3</v>
      </c>
      <c r="BA89" s="218"/>
      <c r="BB89" s="218"/>
      <c r="BC89" s="218"/>
      <c r="BD89" s="218"/>
      <c r="BE89" s="218"/>
      <c r="BF89" s="218"/>
      <c r="BG89" s="218"/>
      <c r="BH89" s="159"/>
      <c r="BI89" s="159"/>
      <c r="BJ89" s="159"/>
      <c r="BK89" s="159"/>
      <c r="BL89" s="159"/>
      <c r="BM89" s="159"/>
      <c r="BN89" s="161"/>
      <c r="BO89" s="274">
        <f>CC89</f>
        <v>960257.19</v>
      </c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6"/>
      <c r="CC89" s="274">
        <v>960257.19</v>
      </c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6"/>
      <c r="CQ89" s="55"/>
      <c r="CR89" s="55"/>
      <c r="CS89" s="67"/>
      <c r="CT89" s="67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9"/>
      <c r="DG89" s="291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3"/>
    </row>
    <row r="90" spans="1:124" s="5" customFormat="1" ht="16.5" customHeight="1" hidden="1">
      <c r="A90" s="86"/>
      <c r="B90" s="297" t="s">
        <v>22</v>
      </c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77"/>
      <c r="AZ90" s="218">
        <v>224</v>
      </c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9"/>
      <c r="BO90" s="274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6"/>
      <c r="CC90" s="274"/>
      <c r="CD90" s="275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6"/>
      <c r="CQ90" s="55"/>
      <c r="CR90" s="55"/>
      <c r="CS90" s="67"/>
      <c r="CT90" s="67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9"/>
      <c r="DG90" s="322"/>
      <c r="DH90" s="323"/>
      <c r="DI90" s="323"/>
      <c r="DJ90" s="323"/>
      <c r="DK90" s="323"/>
      <c r="DL90" s="323"/>
      <c r="DM90" s="323"/>
      <c r="DN90" s="323"/>
      <c r="DO90" s="323"/>
      <c r="DP90" s="323"/>
      <c r="DQ90" s="323"/>
      <c r="DR90" s="323"/>
      <c r="DS90" s="323"/>
      <c r="DT90" s="324"/>
    </row>
    <row r="91" spans="1:124" s="5" customFormat="1" ht="22.5" customHeight="1" hidden="1">
      <c r="A91" s="86"/>
      <c r="B91" s="297" t="s">
        <v>35</v>
      </c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77"/>
      <c r="AZ91" s="218">
        <v>225</v>
      </c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9"/>
      <c r="BO91" s="274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6"/>
      <c r="CC91" s="274"/>
      <c r="CD91" s="275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6"/>
      <c r="CQ91" s="55"/>
      <c r="CR91" s="55"/>
      <c r="CS91" s="67"/>
      <c r="CT91" s="67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9"/>
      <c r="DG91" s="319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1"/>
    </row>
    <row r="92" spans="1:124" s="5" customFormat="1" ht="39.75" customHeight="1" hidden="1">
      <c r="A92" s="86"/>
      <c r="B92" s="313" t="s">
        <v>36</v>
      </c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77"/>
      <c r="AZ92" s="218"/>
      <c r="BA92" s="218"/>
      <c r="BB92" s="218"/>
      <c r="BC92" s="218"/>
      <c r="BD92" s="218"/>
      <c r="BE92" s="218"/>
      <c r="BF92" s="218"/>
      <c r="BG92" s="218"/>
      <c r="BH92" s="159"/>
      <c r="BI92" s="159"/>
      <c r="BJ92" s="159"/>
      <c r="BK92" s="159"/>
      <c r="BL92" s="159"/>
      <c r="BM92" s="159"/>
      <c r="BN92" s="161"/>
      <c r="BO92" s="274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6"/>
      <c r="CC92" s="274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6"/>
      <c r="CQ92" s="55"/>
      <c r="CR92" s="55"/>
      <c r="CS92" s="67"/>
      <c r="CT92" s="67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9"/>
      <c r="DG92" s="319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1"/>
    </row>
    <row r="93" spans="1:124" s="5" customFormat="1" ht="22.5" customHeight="1" hidden="1">
      <c r="A93" s="86"/>
      <c r="B93" s="313" t="s">
        <v>4</v>
      </c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77"/>
      <c r="AZ93" s="218" t="s">
        <v>3</v>
      </c>
      <c r="BA93" s="218"/>
      <c r="BB93" s="218"/>
      <c r="BC93" s="218"/>
      <c r="BD93" s="218"/>
      <c r="BE93" s="218"/>
      <c r="BF93" s="218"/>
      <c r="BG93" s="218"/>
      <c r="BH93" s="159"/>
      <c r="BI93" s="159"/>
      <c r="BJ93" s="159"/>
      <c r="BK93" s="159"/>
      <c r="BL93" s="159"/>
      <c r="BM93" s="159"/>
      <c r="BN93" s="161"/>
      <c r="BO93" s="274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6"/>
      <c r="CC93" s="274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6"/>
      <c r="CQ93" s="55"/>
      <c r="CR93" s="55"/>
      <c r="CS93" s="67"/>
      <c r="CT93" s="67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9"/>
      <c r="DG93" s="319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1"/>
    </row>
    <row r="94" spans="1:124" s="5" customFormat="1" ht="20.25" customHeight="1" hidden="1">
      <c r="A94" s="86"/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77"/>
      <c r="AZ94" s="218"/>
      <c r="BA94" s="218"/>
      <c r="BB94" s="218"/>
      <c r="BC94" s="218"/>
      <c r="BD94" s="218"/>
      <c r="BE94" s="218"/>
      <c r="BF94" s="218"/>
      <c r="BG94" s="218"/>
      <c r="BH94" s="159"/>
      <c r="BI94" s="159"/>
      <c r="BJ94" s="159"/>
      <c r="BK94" s="159"/>
      <c r="BL94" s="159"/>
      <c r="BM94" s="159"/>
      <c r="BN94" s="161"/>
      <c r="BO94" s="274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6"/>
      <c r="CC94" s="274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6"/>
      <c r="CQ94" s="55"/>
      <c r="CR94" s="55"/>
      <c r="CS94" s="67"/>
      <c r="CT94" s="67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9"/>
      <c r="DG94" s="319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1"/>
    </row>
    <row r="95" spans="1:124" s="5" customFormat="1" ht="17.25" customHeight="1" hidden="1">
      <c r="A95" s="86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77"/>
      <c r="AZ95" s="218"/>
      <c r="BA95" s="218"/>
      <c r="BB95" s="218"/>
      <c r="BC95" s="218"/>
      <c r="BD95" s="218"/>
      <c r="BE95" s="218"/>
      <c r="BF95" s="218"/>
      <c r="BG95" s="218"/>
      <c r="BH95" s="159"/>
      <c r="BI95" s="159"/>
      <c r="BJ95" s="159"/>
      <c r="BK95" s="159"/>
      <c r="BL95" s="159"/>
      <c r="BM95" s="159"/>
      <c r="BN95" s="161"/>
      <c r="BO95" s="274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6"/>
      <c r="CC95" s="274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6"/>
      <c r="CQ95" s="55"/>
      <c r="CR95" s="55"/>
      <c r="CS95" s="67"/>
      <c r="CT95" s="67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9"/>
      <c r="DG95" s="319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1"/>
    </row>
    <row r="96" spans="1:124" s="5" customFormat="1" ht="22.5" customHeight="1" hidden="1">
      <c r="A96" s="86"/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77"/>
      <c r="AZ96" s="218"/>
      <c r="BA96" s="218"/>
      <c r="BB96" s="218"/>
      <c r="BC96" s="218"/>
      <c r="BD96" s="218"/>
      <c r="BE96" s="218"/>
      <c r="BF96" s="218"/>
      <c r="BG96" s="218"/>
      <c r="BH96" s="159"/>
      <c r="BI96" s="159"/>
      <c r="BJ96" s="159"/>
      <c r="BK96" s="159"/>
      <c r="BL96" s="159"/>
      <c r="BM96" s="159"/>
      <c r="BN96" s="161"/>
      <c r="BO96" s="274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6"/>
      <c r="CC96" s="274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6"/>
      <c r="CQ96" s="55"/>
      <c r="CR96" s="55"/>
      <c r="CS96" s="67"/>
      <c r="CT96" s="67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9"/>
      <c r="DG96" s="319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1"/>
    </row>
    <row r="97" spans="1:124" s="5" customFormat="1" ht="22.5" customHeight="1" hidden="1">
      <c r="A97" s="86"/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77"/>
      <c r="AZ97" s="218"/>
      <c r="BA97" s="218"/>
      <c r="BB97" s="218"/>
      <c r="BC97" s="218"/>
      <c r="BD97" s="218"/>
      <c r="BE97" s="218"/>
      <c r="BF97" s="218"/>
      <c r="BG97" s="218"/>
      <c r="BH97" s="159"/>
      <c r="BI97" s="159"/>
      <c r="BJ97" s="159"/>
      <c r="BK97" s="159"/>
      <c r="BL97" s="159"/>
      <c r="BM97" s="159"/>
      <c r="BN97" s="161"/>
      <c r="BO97" s="274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6"/>
      <c r="CC97" s="274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6"/>
      <c r="CQ97" s="55"/>
      <c r="CR97" s="55"/>
      <c r="CS97" s="67"/>
      <c r="CT97" s="67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9"/>
      <c r="DG97" s="319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1"/>
    </row>
    <row r="98" spans="1:124" s="5" customFormat="1" ht="37.5" customHeight="1" hidden="1">
      <c r="A98" s="86"/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77"/>
      <c r="AZ98" s="218"/>
      <c r="BA98" s="218"/>
      <c r="BB98" s="218"/>
      <c r="BC98" s="218"/>
      <c r="BD98" s="218"/>
      <c r="BE98" s="218"/>
      <c r="BF98" s="218"/>
      <c r="BG98" s="218"/>
      <c r="BH98" s="159"/>
      <c r="BI98" s="159"/>
      <c r="BJ98" s="159"/>
      <c r="BK98" s="159"/>
      <c r="BL98" s="159"/>
      <c r="BM98" s="159"/>
      <c r="BN98" s="161"/>
      <c r="BO98" s="274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6"/>
      <c r="CC98" s="274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6"/>
      <c r="CQ98" s="55"/>
      <c r="CR98" s="55"/>
      <c r="CS98" s="67"/>
      <c r="CT98" s="67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9"/>
      <c r="DG98" s="319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1"/>
    </row>
    <row r="99" spans="1:124" s="5" customFormat="1" ht="24.75" customHeight="1" hidden="1">
      <c r="A99" s="86"/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77"/>
      <c r="AZ99" s="218"/>
      <c r="BA99" s="218"/>
      <c r="BB99" s="218"/>
      <c r="BC99" s="218"/>
      <c r="BD99" s="218"/>
      <c r="BE99" s="218"/>
      <c r="BF99" s="218"/>
      <c r="BG99" s="218"/>
      <c r="BH99" s="159"/>
      <c r="BI99" s="159"/>
      <c r="BJ99" s="159"/>
      <c r="BK99" s="159"/>
      <c r="BL99" s="159"/>
      <c r="BM99" s="159"/>
      <c r="BN99" s="161"/>
      <c r="BO99" s="274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6"/>
      <c r="CC99" s="274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6"/>
      <c r="CQ99" s="55"/>
      <c r="CR99" s="55"/>
      <c r="CS99" s="67"/>
      <c r="CT99" s="67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9"/>
      <c r="DG99" s="319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1"/>
    </row>
    <row r="100" spans="1:124" s="5" customFormat="1" ht="50.25" customHeight="1" hidden="1">
      <c r="A100" s="86"/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77"/>
      <c r="AZ100" s="218"/>
      <c r="BA100" s="218"/>
      <c r="BB100" s="218"/>
      <c r="BC100" s="218"/>
      <c r="BD100" s="218"/>
      <c r="BE100" s="218"/>
      <c r="BF100" s="218"/>
      <c r="BG100" s="218"/>
      <c r="BH100" s="159"/>
      <c r="BI100" s="159"/>
      <c r="BJ100" s="159"/>
      <c r="BK100" s="159"/>
      <c r="BL100" s="159"/>
      <c r="BM100" s="159"/>
      <c r="BN100" s="161"/>
      <c r="BO100" s="274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6"/>
      <c r="CC100" s="274"/>
      <c r="CD100" s="275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6"/>
      <c r="CQ100" s="55"/>
      <c r="CR100" s="55"/>
      <c r="CS100" s="67"/>
      <c r="CT100" s="67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9"/>
      <c r="DG100" s="319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1"/>
    </row>
    <row r="101" spans="1:124" s="5" customFormat="1" ht="26.25" customHeight="1" hidden="1">
      <c r="A101" s="86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77"/>
      <c r="AZ101" s="218"/>
      <c r="BA101" s="218"/>
      <c r="BB101" s="218"/>
      <c r="BC101" s="218"/>
      <c r="BD101" s="218"/>
      <c r="BE101" s="218"/>
      <c r="BF101" s="218"/>
      <c r="BG101" s="218"/>
      <c r="BH101" s="159"/>
      <c r="BI101" s="159"/>
      <c r="BJ101" s="159"/>
      <c r="BK101" s="159"/>
      <c r="BL101" s="159"/>
      <c r="BM101" s="159"/>
      <c r="BN101" s="161"/>
      <c r="BO101" s="274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6"/>
      <c r="CC101" s="274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6"/>
      <c r="CQ101" s="55"/>
      <c r="CR101" s="55"/>
      <c r="CS101" s="67"/>
      <c r="CT101" s="67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9"/>
      <c r="DG101" s="319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1"/>
    </row>
    <row r="102" spans="1:124" s="5" customFormat="1" ht="35.25" customHeight="1" hidden="1">
      <c r="A102" s="86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77"/>
      <c r="AZ102" s="218"/>
      <c r="BA102" s="218"/>
      <c r="BB102" s="218"/>
      <c r="BC102" s="218"/>
      <c r="BD102" s="218"/>
      <c r="BE102" s="218"/>
      <c r="BF102" s="218"/>
      <c r="BG102" s="218"/>
      <c r="BH102" s="159"/>
      <c r="BI102" s="159"/>
      <c r="BJ102" s="159"/>
      <c r="BK102" s="159"/>
      <c r="BL102" s="159"/>
      <c r="BM102" s="159"/>
      <c r="BN102" s="161"/>
      <c r="BO102" s="274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6"/>
      <c r="CC102" s="274"/>
      <c r="CD102" s="275"/>
      <c r="CE102" s="275"/>
      <c r="CF102" s="275"/>
      <c r="CG102" s="275"/>
      <c r="CH102" s="275"/>
      <c r="CI102" s="275"/>
      <c r="CJ102" s="275"/>
      <c r="CK102" s="275"/>
      <c r="CL102" s="275"/>
      <c r="CM102" s="275"/>
      <c r="CN102" s="275"/>
      <c r="CO102" s="275"/>
      <c r="CP102" s="276"/>
      <c r="CQ102" s="55"/>
      <c r="CR102" s="55"/>
      <c r="CS102" s="67"/>
      <c r="CT102" s="67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9"/>
      <c r="DG102" s="316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8"/>
    </row>
    <row r="103" spans="1:124" s="5" customFormat="1" ht="13.5" customHeight="1">
      <c r="A103" s="296" t="s">
        <v>23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77"/>
      <c r="AZ103" s="218">
        <v>226</v>
      </c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9"/>
      <c r="BO103" s="274">
        <f>CC103</f>
        <v>905376.73</v>
      </c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6"/>
      <c r="CC103" s="274">
        <v>905376.73</v>
      </c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6"/>
      <c r="CQ103" s="55"/>
      <c r="CR103" s="55"/>
      <c r="CS103" s="67"/>
      <c r="CT103" s="67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9"/>
      <c r="DG103" s="291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3"/>
    </row>
    <row r="104" spans="1:124" s="5" customFormat="1" ht="27.75" customHeight="1" hidden="1">
      <c r="A104" s="282" t="s">
        <v>14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76"/>
      <c r="AZ104" s="281">
        <v>240</v>
      </c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4"/>
      <c r="BO104" s="277">
        <f>CC104</f>
        <v>0</v>
      </c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9"/>
      <c r="CC104" s="277">
        <f>CC106</f>
        <v>0</v>
      </c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9"/>
      <c r="CQ104" s="56"/>
      <c r="CR104" s="56"/>
      <c r="CS104" s="68">
        <v>0</v>
      </c>
      <c r="CT104" s="68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80"/>
      <c r="DG104" s="303"/>
      <c r="DH104" s="304"/>
      <c r="DI104" s="304"/>
      <c r="DJ104" s="304"/>
      <c r="DK104" s="304"/>
      <c r="DL104" s="304"/>
      <c r="DM104" s="304"/>
      <c r="DN104" s="304"/>
      <c r="DO104" s="304"/>
      <c r="DP104" s="304"/>
      <c r="DQ104" s="304"/>
      <c r="DR104" s="304"/>
      <c r="DS104" s="304"/>
      <c r="DT104" s="305"/>
    </row>
    <row r="105" spans="1:124" s="5" customFormat="1" ht="15" customHeight="1" hidden="1">
      <c r="A105" s="296" t="s">
        <v>6</v>
      </c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297"/>
      <c r="AY105" s="77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9"/>
      <c r="BO105" s="286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8"/>
      <c r="CC105" s="306"/>
      <c r="CD105" s="307"/>
      <c r="CE105" s="307"/>
      <c r="CF105" s="307"/>
      <c r="CG105" s="307"/>
      <c r="CH105" s="307"/>
      <c r="CI105" s="307"/>
      <c r="CJ105" s="307"/>
      <c r="CK105" s="307"/>
      <c r="CL105" s="307"/>
      <c r="CM105" s="307"/>
      <c r="CN105" s="307"/>
      <c r="CO105" s="307"/>
      <c r="CP105" s="308"/>
      <c r="CQ105" s="59"/>
      <c r="CR105" s="59"/>
      <c r="CS105" s="68"/>
      <c r="CT105" s="68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80"/>
      <c r="DG105" s="303"/>
      <c r="DH105" s="304"/>
      <c r="DI105" s="304"/>
      <c r="DJ105" s="304"/>
      <c r="DK105" s="304"/>
      <c r="DL105" s="304"/>
      <c r="DM105" s="304"/>
      <c r="DN105" s="304"/>
      <c r="DO105" s="304"/>
      <c r="DP105" s="304"/>
      <c r="DQ105" s="304"/>
      <c r="DR105" s="304"/>
      <c r="DS105" s="304"/>
      <c r="DT105" s="305"/>
    </row>
    <row r="106" spans="1:124" s="5" customFormat="1" ht="36.75" customHeight="1" hidden="1">
      <c r="A106" s="296" t="s">
        <v>18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77"/>
      <c r="AZ106" s="218">
        <v>241</v>
      </c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9"/>
      <c r="BO106" s="286">
        <f>CC106</f>
        <v>0</v>
      </c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8"/>
      <c r="CC106" s="306"/>
      <c r="CD106" s="307"/>
      <c r="CE106" s="307"/>
      <c r="CF106" s="307"/>
      <c r="CG106" s="307"/>
      <c r="CH106" s="307"/>
      <c r="CI106" s="307"/>
      <c r="CJ106" s="307"/>
      <c r="CK106" s="307"/>
      <c r="CL106" s="307"/>
      <c r="CM106" s="307"/>
      <c r="CN106" s="307"/>
      <c r="CO106" s="307"/>
      <c r="CP106" s="308"/>
      <c r="CQ106" s="59"/>
      <c r="CR106" s="59"/>
      <c r="CS106" s="67">
        <v>0</v>
      </c>
      <c r="CT106" s="67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9"/>
      <c r="DG106" s="303"/>
      <c r="DH106" s="304"/>
      <c r="DI106" s="304"/>
      <c r="DJ106" s="304"/>
      <c r="DK106" s="304"/>
      <c r="DL106" s="304"/>
      <c r="DM106" s="304"/>
      <c r="DN106" s="304"/>
      <c r="DO106" s="304"/>
      <c r="DP106" s="304"/>
      <c r="DQ106" s="304"/>
      <c r="DR106" s="304"/>
      <c r="DS106" s="304"/>
      <c r="DT106" s="305"/>
    </row>
    <row r="107" spans="1:124" s="5" customFormat="1" ht="34.5" customHeight="1" hidden="1">
      <c r="A107" s="100"/>
      <c r="B107" s="297" t="s">
        <v>16</v>
      </c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77"/>
      <c r="AZ107" s="218">
        <v>260</v>
      </c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9"/>
      <c r="BO107" s="286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8"/>
      <c r="CC107" s="286"/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8"/>
      <c r="CQ107" s="60"/>
      <c r="CR107" s="60"/>
      <c r="CS107" s="67"/>
      <c r="CT107" s="67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9"/>
      <c r="DG107" s="291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3"/>
    </row>
    <row r="108" spans="1:124" s="5" customFormat="1" ht="22.5" customHeight="1">
      <c r="A108" s="282" t="s">
        <v>16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76"/>
      <c r="AZ108" s="281" t="s">
        <v>146</v>
      </c>
      <c r="BA108" s="281"/>
      <c r="BB108" s="281"/>
      <c r="BC108" s="281"/>
      <c r="BD108" s="281"/>
      <c r="BE108" s="281"/>
      <c r="BF108" s="281"/>
      <c r="BG108" s="159"/>
      <c r="BH108" s="159"/>
      <c r="BI108" s="159"/>
      <c r="BJ108" s="159"/>
      <c r="BK108" s="159"/>
      <c r="BL108" s="159"/>
      <c r="BM108" s="159"/>
      <c r="BN108" s="161"/>
      <c r="BO108" s="306">
        <f>CC108</f>
        <v>0</v>
      </c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7"/>
      <c r="CA108" s="307"/>
      <c r="CB108" s="308"/>
      <c r="CC108" s="306">
        <f>CC110+CC111</f>
        <v>0</v>
      </c>
      <c r="CD108" s="307"/>
      <c r="CE108" s="307"/>
      <c r="CF108" s="307"/>
      <c r="CG108" s="307"/>
      <c r="CH108" s="307"/>
      <c r="CI108" s="307"/>
      <c r="CJ108" s="307"/>
      <c r="CK108" s="307"/>
      <c r="CL108" s="307"/>
      <c r="CM108" s="307"/>
      <c r="CN108" s="307"/>
      <c r="CO108" s="307"/>
      <c r="CP108" s="308"/>
      <c r="CQ108" s="59"/>
      <c r="CR108" s="59"/>
      <c r="CS108" s="68">
        <v>0</v>
      </c>
      <c r="CT108" s="68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7"/>
      <c r="DG108" s="168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70"/>
    </row>
    <row r="109" spans="1:124" s="5" customFormat="1" ht="19.5" customHeight="1">
      <c r="A109" s="296" t="s">
        <v>6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76"/>
      <c r="AZ109" s="281"/>
      <c r="BA109" s="281"/>
      <c r="BB109" s="281"/>
      <c r="BC109" s="281"/>
      <c r="BD109" s="281"/>
      <c r="BE109" s="281"/>
      <c r="BF109" s="281"/>
      <c r="BG109" s="159"/>
      <c r="BH109" s="159"/>
      <c r="BI109" s="159"/>
      <c r="BJ109" s="159"/>
      <c r="BK109" s="159"/>
      <c r="BL109" s="159"/>
      <c r="BM109" s="159"/>
      <c r="BN109" s="161"/>
      <c r="BO109" s="286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8"/>
      <c r="CC109" s="286"/>
      <c r="CD109" s="287"/>
      <c r="CE109" s="287"/>
      <c r="CF109" s="287"/>
      <c r="CG109" s="287"/>
      <c r="CH109" s="287"/>
      <c r="CI109" s="287"/>
      <c r="CJ109" s="287"/>
      <c r="CK109" s="287"/>
      <c r="CL109" s="287"/>
      <c r="CM109" s="287"/>
      <c r="CN109" s="287"/>
      <c r="CO109" s="287"/>
      <c r="CP109" s="288"/>
      <c r="CQ109" s="60"/>
      <c r="CR109" s="60"/>
      <c r="CS109" s="67"/>
      <c r="CT109" s="67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7"/>
      <c r="DG109" s="168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70"/>
    </row>
    <row r="110" spans="1:124" s="5" customFormat="1" ht="45" customHeight="1">
      <c r="A110" s="312" t="s">
        <v>261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77"/>
      <c r="AZ110" s="218">
        <v>262</v>
      </c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9"/>
      <c r="BO110" s="286">
        <f>CC110</f>
        <v>0</v>
      </c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8"/>
      <c r="CC110" s="286">
        <v>0</v>
      </c>
      <c r="CD110" s="287"/>
      <c r="CE110" s="287"/>
      <c r="CF110" s="287"/>
      <c r="CG110" s="287"/>
      <c r="CH110" s="287"/>
      <c r="CI110" s="287"/>
      <c r="CJ110" s="287"/>
      <c r="CK110" s="287"/>
      <c r="CL110" s="287"/>
      <c r="CM110" s="287"/>
      <c r="CN110" s="287"/>
      <c r="CO110" s="287"/>
      <c r="CP110" s="288"/>
      <c r="CQ110" s="60"/>
      <c r="CR110" s="60"/>
      <c r="CS110" s="67">
        <v>0</v>
      </c>
      <c r="CT110" s="67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9"/>
      <c r="DG110" s="291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3"/>
    </row>
    <row r="111" spans="1:124" s="5" customFormat="1" ht="8.25" customHeight="1" hidden="1">
      <c r="A111" s="312" t="s">
        <v>25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77"/>
      <c r="AZ111" s="218">
        <v>263</v>
      </c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9"/>
      <c r="BO111" s="286">
        <f>CC111</f>
        <v>0</v>
      </c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8"/>
      <c r="CC111" s="286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8"/>
      <c r="CQ111" s="60"/>
      <c r="CR111" s="60"/>
      <c r="CS111" s="67">
        <v>0</v>
      </c>
      <c r="CT111" s="67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9"/>
      <c r="DG111" s="291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3"/>
    </row>
    <row r="112" spans="1:124" s="5" customFormat="1" ht="0.75" customHeight="1">
      <c r="A112" s="314" t="s">
        <v>17</v>
      </c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6"/>
      <c r="AZ112" s="281" t="s">
        <v>30</v>
      </c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4"/>
      <c r="BO112" s="277">
        <f>CC112</f>
        <v>0</v>
      </c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8"/>
      <c r="CA112" s="278"/>
      <c r="CB112" s="279"/>
      <c r="CC112" s="274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6"/>
      <c r="CQ112" s="55"/>
      <c r="CR112" s="55"/>
      <c r="CS112" s="68">
        <v>0</v>
      </c>
      <c r="CT112" s="68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80"/>
      <c r="DG112" s="303"/>
      <c r="DH112" s="304"/>
      <c r="DI112" s="304"/>
      <c r="DJ112" s="304"/>
      <c r="DK112" s="304"/>
      <c r="DL112" s="304"/>
      <c r="DM112" s="304"/>
      <c r="DN112" s="304"/>
      <c r="DO112" s="304"/>
      <c r="DP112" s="304"/>
      <c r="DQ112" s="304"/>
      <c r="DR112" s="304"/>
      <c r="DS112" s="304"/>
      <c r="DT112" s="305"/>
    </row>
    <row r="113" spans="1:124" s="5" customFormat="1" ht="26.25" customHeight="1">
      <c r="A113" s="282" t="s">
        <v>9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76"/>
      <c r="AZ113" s="281" t="s">
        <v>28</v>
      </c>
      <c r="BA113" s="281"/>
      <c r="BB113" s="281"/>
      <c r="BC113" s="281"/>
      <c r="BD113" s="281"/>
      <c r="BE113" s="281"/>
      <c r="BF113" s="281"/>
      <c r="BG113" s="154"/>
      <c r="BH113" s="154"/>
      <c r="BI113" s="154"/>
      <c r="BJ113" s="154"/>
      <c r="BK113" s="154"/>
      <c r="BL113" s="154"/>
      <c r="BM113" s="154"/>
      <c r="BN113" s="160"/>
      <c r="BO113" s="277">
        <f>CC113</f>
        <v>6369715.39</v>
      </c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9"/>
      <c r="CC113" s="277">
        <f>CC115+CC116</f>
        <v>6369715.39</v>
      </c>
      <c r="CD113" s="278"/>
      <c r="CE113" s="278"/>
      <c r="CF113" s="278"/>
      <c r="CG113" s="278"/>
      <c r="CH113" s="278"/>
      <c r="CI113" s="278"/>
      <c r="CJ113" s="278"/>
      <c r="CK113" s="278"/>
      <c r="CL113" s="278"/>
      <c r="CM113" s="278"/>
      <c r="CN113" s="278"/>
      <c r="CO113" s="278"/>
      <c r="CP113" s="279"/>
      <c r="CQ113" s="56"/>
      <c r="CR113" s="56"/>
      <c r="CS113" s="68"/>
      <c r="CT113" s="68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80"/>
      <c r="DG113" s="303"/>
      <c r="DH113" s="304"/>
      <c r="DI113" s="304"/>
      <c r="DJ113" s="304"/>
      <c r="DK113" s="304"/>
      <c r="DL113" s="304"/>
      <c r="DM113" s="304"/>
      <c r="DN113" s="304"/>
      <c r="DO113" s="304"/>
      <c r="DP113" s="304"/>
      <c r="DQ113" s="304"/>
      <c r="DR113" s="304"/>
      <c r="DS113" s="304"/>
      <c r="DT113" s="305"/>
    </row>
    <row r="114" spans="1:124" s="5" customFormat="1" ht="14.25" customHeight="1">
      <c r="A114" s="296" t="s">
        <v>6</v>
      </c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77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4"/>
      <c r="BO114" s="277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9"/>
      <c r="CC114" s="277"/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9"/>
      <c r="CQ114" s="56"/>
      <c r="CR114" s="56"/>
      <c r="CS114" s="68"/>
      <c r="CT114" s="68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80"/>
      <c r="DG114" s="303"/>
      <c r="DH114" s="304"/>
      <c r="DI114" s="304"/>
      <c r="DJ114" s="304"/>
      <c r="DK114" s="304"/>
      <c r="DL114" s="304"/>
      <c r="DM114" s="304"/>
      <c r="DN114" s="304"/>
      <c r="DO114" s="304"/>
      <c r="DP114" s="304"/>
      <c r="DQ114" s="304"/>
      <c r="DR114" s="304"/>
      <c r="DS114" s="304"/>
      <c r="DT114" s="305"/>
    </row>
    <row r="115" spans="1:124" s="5" customFormat="1" ht="29.25" customHeight="1">
      <c r="A115" s="296" t="s">
        <v>46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77"/>
      <c r="AZ115" s="218" t="s">
        <v>47</v>
      </c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9"/>
      <c r="BO115" s="274">
        <f>CC115</f>
        <v>0</v>
      </c>
      <c r="BP115" s="275"/>
      <c r="BQ115" s="275"/>
      <c r="BR115" s="275"/>
      <c r="BS115" s="275"/>
      <c r="BT115" s="275"/>
      <c r="BU115" s="275"/>
      <c r="BV115" s="275"/>
      <c r="BW115" s="275"/>
      <c r="BX115" s="275"/>
      <c r="BY115" s="275"/>
      <c r="BZ115" s="275"/>
      <c r="CA115" s="275"/>
      <c r="CB115" s="276"/>
      <c r="CC115" s="277">
        <v>0</v>
      </c>
      <c r="CD115" s="278"/>
      <c r="CE115" s="278"/>
      <c r="CF115" s="278"/>
      <c r="CG115" s="278"/>
      <c r="CH115" s="278"/>
      <c r="CI115" s="278"/>
      <c r="CJ115" s="278"/>
      <c r="CK115" s="278"/>
      <c r="CL115" s="278"/>
      <c r="CM115" s="278"/>
      <c r="CN115" s="278"/>
      <c r="CO115" s="278"/>
      <c r="CP115" s="279"/>
      <c r="CQ115" s="56"/>
      <c r="CR115" s="56"/>
      <c r="CS115" s="67"/>
      <c r="CT115" s="67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9"/>
      <c r="DG115" s="303"/>
      <c r="DH115" s="304"/>
      <c r="DI115" s="304"/>
      <c r="DJ115" s="304"/>
      <c r="DK115" s="304"/>
      <c r="DL115" s="304"/>
      <c r="DM115" s="304"/>
      <c r="DN115" s="304"/>
      <c r="DO115" s="304"/>
      <c r="DP115" s="304"/>
      <c r="DQ115" s="304"/>
      <c r="DR115" s="304"/>
      <c r="DS115" s="304"/>
      <c r="DT115" s="305"/>
    </row>
    <row r="116" spans="1:124" s="5" customFormat="1" ht="27" customHeight="1">
      <c r="A116" s="299" t="s">
        <v>26</v>
      </c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57"/>
      <c r="AY116" s="77"/>
      <c r="AZ116" s="218">
        <v>340</v>
      </c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9"/>
      <c r="BO116" s="274">
        <f>CC116</f>
        <v>6369715.39</v>
      </c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6"/>
      <c r="CC116" s="274">
        <v>6369715.39</v>
      </c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6"/>
      <c r="CQ116" s="55"/>
      <c r="CR116" s="55"/>
      <c r="CS116" s="67"/>
      <c r="CT116" s="67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9"/>
      <c r="DG116" s="291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3"/>
    </row>
    <row r="117" spans="1:124" s="5" customFormat="1" ht="71.25" customHeight="1">
      <c r="A117" s="282" t="s">
        <v>199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300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55"/>
      <c r="AY117" s="102"/>
      <c r="AZ117" s="280" t="s">
        <v>172</v>
      </c>
      <c r="BA117" s="281"/>
      <c r="BB117" s="281"/>
      <c r="BC117" s="281"/>
      <c r="BD117" s="281"/>
      <c r="BE117" s="281"/>
      <c r="BF117" s="281"/>
      <c r="BG117" s="103"/>
      <c r="BH117" s="103"/>
      <c r="BI117" s="103"/>
      <c r="BJ117" s="103"/>
      <c r="BK117" s="103"/>
      <c r="BL117" s="103"/>
      <c r="BM117" s="103"/>
      <c r="BN117" s="104"/>
      <c r="BO117" s="277">
        <f>CQ117</f>
        <v>9436000</v>
      </c>
      <c r="BP117" s="278"/>
      <c r="BQ117" s="278"/>
      <c r="BR117" s="278"/>
      <c r="BS117" s="278"/>
      <c r="BT117" s="278"/>
      <c r="BU117" s="278"/>
      <c r="BV117" s="278"/>
      <c r="BW117" s="278"/>
      <c r="BX117" s="278"/>
      <c r="BY117" s="278"/>
      <c r="BZ117" s="278"/>
      <c r="CA117" s="278"/>
      <c r="CB117" s="279"/>
      <c r="CC117" s="277" t="s">
        <v>172</v>
      </c>
      <c r="CD117" s="278"/>
      <c r="CE117" s="278"/>
      <c r="CF117" s="278"/>
      <c r="CG117" s="278"/>
      <c r="CH117" s="278"/>
      <c r="CI117" s="278"/>
      <c r="CJ117" s="278"/>
      <c r="CK117" s="278"/>
      <c r="CL117" s="278"/>
      <c r="CM117" s="278"/>
      <c r="CN117" s="278"/>
      <c r="CO117" s="278"/>
      <c r="CP117" s="279"/>
      <c r="CQ117" s="56">
        <f>CQ124+CQ129+CQ131+CQ155+CQ158</f>
        <v>9436000</v>
      </c>
      <c r="CR117" s="56" t="s">
        <v>172</v>
      </c>
      <c r="CS117" s="59" t="s">
        <v>172</v>
      </c>
      <c r="CT117" s="59" t="s">
        <v>172</v>
      </c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9"/>
      <c r="DG117" s="168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70"/>
    </row>
    <row r="118" spans="1:124" s="5" customFormat="1" ht="32.25" customHeight="1">
      <c r="A118" s="282" t="s">
        <v>7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55"/>
      <c r="AY118" s="102"/>
      <c r="AZ118" s="280"/>
      <c r="BA118" s="281"/>
      <c r="BB118" s="281"/>
      <c r="BC118" s="281"/>
      <c r="BD118" s="281"/>
      <c r="BE118" s="281"/>
      <c r="BF118" s="281"/>
      <c r="BG118" s="103"/>
      <c r="BH118" s="103"/>
      <c r="BI118" s="103"/>
      <c r="BJ118" s="103"/>
      <c r="BK118" s="103"/>
      <c r="BL118" s="103"/>
      <c r="BM118" s="103"/>
      <c r="BN118" s="104"/>
      <c r="BO118" s="277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9"/>
      <c r="CC118" s="277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9"/>
      <c r="CQ118" s="91"/>
      <c r="CR118" s="91"/>
      <c r="CS118" s="105"/>
      <c r="CT118" s="105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9"/>
      <c r="DG118" s="168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70"/>
    </row>
    <row r="119" spans="1:124" s="5" customFormat="1" ht="56.25" customHeight="1">
      <c r="A119" s="282" t="s">
        <v>180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55"/>
      <c r="AY119" s="102"/>
      <c r="AZ119" s="280" t="s">
        <v>172</v>
      </c>
      <c r="BA119" s="281"/>
      <c r="BB119" s="281"/>
      <c r="BC119" s="281"/>
      <c r="BD119" s="281"/>
      <c r="BE119" s="281"/>
      <c r="BF119" s="281"/>
      <c r="BG119" s="103"/>
      <c r="BH119" s="103"/>
      <c r="BI119" s="103"/>
      <c r="BJ119" s="103"/>
      <c r="BK119" s="103"/>
      <c r="BL119" s="103"/>
      <c r="BM119" s="103"/>
      <c r="BN119" s="104"/>
      <c r="BO119" s="277">
        <f>CQ119</f>
        <v>9436000</v>
      </c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9"/>
      <c r="CC119" s="277" t="s">
        <v>172</v>
      </c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9"/>
      <c r="CQ119" s="56">
        <f>CQ117</f>
        <v>9436000</v>
      </c>
      <c r="CR119" s="56" t="s">
        <v>172</v>
      </c>
      <c r="CS119" s="59" t="s">
        <v>172</v>
      </c>
      <c r="CT119" s="59" t="s">
        <v>172</v>
      </c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9"/>
      <c r="DG119" s="168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70"/>
    </row>
    <row r="120" spans="1:124" s="5" customFormat="1" ht="56.25" customHeight="1">
      <c r="A120" s="282" t="s">
        <v>181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76"/>
      <c r="AZ120" s="280" t="s">
        <v>172</v>
      </c>
      <c r="BA120" s="281"/>
      <c r="BB120" s="281"/>
      <c r="BC120" s="281"/>
      <c r="BD120" s="281"/>
      <c r="BE120" s="281"/>
      <c r="BF120" s="281"/>
      <c r="BG120" s="159"/>
      <c r="BH120" s="159"/>
      <c r="BI120" s="159"/>
      <c r="BJ120" s="159"/>
      <c r="BK120" s="159"/>
      <c r="BL120" s="159"/>
      <c r="BM120" s="159"/>
      <c r="BN120" s="161"/>
      <c r="BO120" s="277">
        <f>CQ120</f>
        <v>9436000</v>
      </c>
      <c r="BP120" s="278"/>
      <c r="BQ120" s="278"/>
      <c r="BR120" s="278"/>
      <c r="BS120" s="278"/>
      <c r="BT120" s="278"/>
      <c r="BU120" s="278"/>
      <c r="BV120" s="278"/>
      <c r="BW120" s="278"/>
      <c r="BX120" s="278"/>
      <c r="BY120" s="278"/>
      <c r="BZ120" s="278"/>
      <c r="CA120" s="278"/>
      <c r="CB120" s="279"/>
      <c r="CC120" s="277" t="s">
        <v>172</v>
      </c>
      <c r="CD120" s="278"/>
      <c r="CE120" s="278"/>
      <c r="CF120" s="278"/>
      <c r="CG120" s="278"/>
      <c r="CH120" s="278"/>
      <c r="CI120" s="278"/>
      <c r="CJ120" s="278"/>
      <c r="CK120" s="278"/>
      <c r="CL120" s="278"/>
      <c r="CM120" s="278"/>
      <c r="CN120" s="278"/>
      <c r="CO120" s="278"/>
      <c r="CP120" s="279"/>
      <c r="CQ120" s="56">
        <f>CQ117</f>
        <v>9436000</v>
      </c>
      <c r="CR120" s="56" t="s">
        <v>172</v>
      </c>
      <c r="CS120" s="59" t="s">
        <v>172</v>
      </c>
      <c r="CT120" s="59" t="s">
        <v>172</v>
      </c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9"/>
      <c r="DG120" s="168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70"/>
    </row>
    <row r="121" spans="1:124" s="5" customFormat="1" ht="15.75" customHeight="1">
      <c r="A121" s="296" t="s">
        <v>6</v>
      </c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8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57"/>
      <c r="AY121" s="77"/>
      <c r="AZ121" s="218"/>
      <c r="BA121" s="218"/>
      <c r="BB121" s="218"/>
      <c r="BC121" s="218"/>
      <c r="BD121" s="218"/>
      <c r="BE121" s="218"/>
      <c r="BF121" s="218"/>
      <c r="BG121" s="159"/>
      <c r="BH121" s="159"/>
      <c r="BI121" s="159"/>
      <c r="BJ121" s="159"/>
      <c r="BK121" s="159"/>
      <c r="BL121" s="159"/>
      <c r="BM121" s="159"/>
      <c r="BN121" s="161"/>
      <c r="BO121" s="277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9"/>
      <c r="CC121" s="274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6"/>
      <c r="CQ121" s="55"/>
      <c r="CR121" s="55"/>
      <c r="CS121" s="67"/>
      <c r="CT121" s="67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9"/>
      <c r="DG121" s="291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3"/>
    </row>
    <row r="122" spans="1:124" s="5" customFormat="1" ht="53.25" customHeight="1" hidden="1">
      <c r="A122" s="282" t="s">
        <v>133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300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57"/>
      <c r="AY122" s="77"/>
      <c r="AZ122" s="281" t="s">
        <v>8</v>
      </c>
      <c r="BA122" s="281"/>
      <c r="BB122" s="281"/>
      <c r="BC122" s="281"/>
      <c r="BD122" s="281"/>
      <c r="BE122" s="281"/>
      <c r="BF122" s="281"/>
      <c r="BG122" s="159"/>
      <c r="BH122" s="159"/>
      <c r="BI122" s="159"/>
      <c r="BJ122" s="159"/>
      <c r="BK122" s="159"/>
      <c r="BL122" s="159"/>
      <c r="BM122" s="159"/>
      <c r="BN122" s="161"/>
      <c r="BO122" s="277">
        <f>CC122</f>
        <v>0</v>
      </c>
      <c r="BP122" s="278"/>
      <c r="BQ122" s="278"/>
      <c r="BR122" s="278"/>
      <c r="BS122" s="278"/>
      <c r="BT122" s="278"/>
      <c r="BU122" s="278"/>
      <c r="BV122" s="278"/>
      <c r="BW122" s="278"/>
      <c r="BX122" s="278"/>
      <c r="BY122" s="278"/>
      <c r="BZ122" s="278"/>
      <c r="CA122" s="278"/>
      <c r="CB122" s="279"/>
      <c r="CC122" s="277">
        <f>CC123</f>
        <v>0</v>
      </c>
      <c r="CD122" s="278"/>
      <c r="CE122" s="278"/>
      <c r="CF122" s="278"/>
      <c r="CG122" s="278"/>
      <c r="CH122" s="278"/>
      <c r="CI122" s="278"/>
      <c r="CJ122" s="278"/>
      <c r="CK122" s="278"/>
      <c r="CL122" s="278"/>
      <c r="CM122" s="278"/>
      <c r="CN122" s="278"/>
      <c r="CO122" s="278"/>
      <c r="CP122" s="279"/>
      <c r="CQ122" s="56"/>
      <c r="CR122" s="56"/>
      <c r="CS122" s="68">
        <v>0</v>
      </c>
      <c r="CT122" s="68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80"/>
      <c r="DG122" s="291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3"/>
    </row>
    <row r="123" spans="1:124" s="5" customFormat="1" ht="41.25" customHeight="1" hidden="1">
      <c r="A123" s="296" t="s">
        <v>24</v>
      </c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8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57"/>
      <c r="AY123" s="77"/>
      <c r="AZ123" s="218">
        <v>262</v>
      </c>
      <c r="BA123" s="218"/>
      <c r="BB123" s="218"/>
      <c r="BC123" s="218"/>
      <c r="BD123" s="218"/>
      <c r="BE123" s="218"/>
      <c r="BF123" s="218"/>
      <c r="BG123" s="159"/>
      <c r="BH123" s="159"/>
      <c r="BI123" s="159"/>
      <c r="BJ123" s="159"/>
      <c r="BK123" s="159"/>
      <c r="BL123" s="159"/>
      <c r="BM123" s="159"/>
      <c r="BN123" s="161"/>
      <c r="BO123" s="274">
        <f>CC123</f>
        <v>0</v>
      </c>
      <c r="BP123" s="275"/>
      <c r="BQ123" s="275"/>
      <c r="BR123" s="275"/>
      <c r="BS123" s="275"/>
      <c r="BT123" s="275"/>
      <c r="BU123" s="275"/>
      <c r="BV123" s="275"/>
      <c r="BW123" s="275"/>
      <c r="BX123" s="275"/>
      <c r="BY123" s="275"/>
      <c r="BZ123" s="275"/>
      <c r="CA123" s="275"/>
      <c r="CB123" s="276"/>
      <c r="CC123" s="274"/>
      <c r="CD123" s="275"/>
      <c r="CE123" s="275"/>
      <c r="CF123" s="275"/>
      <c r="CG123" s="275"/>
      <c r="CH123" s="275"/>
      <c r="CI123" s="275"/>
      <c r="CJ123" s="275"/>
      <c r="CK123" s="275"/>
      <c r="CL123" s="275"/>
      <c r="CM123" s="275"/>
      <c r="CN123" s="275"/>
      <c r="CO123" s="275"/>
      <c r="CP123" s="276"/>
      <c r="CQ123" s="55"/>
      <c r="CR123" s="55"/>
      <c r="CS123" s="67">
        <v>0</v>
      </c>
      <c r="CT123" s="67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9"/>
      <c r="DG123" s="291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3"/>
    </row>
    <row r="124" spans="1:124" s="5" customFormat="1" ht="105.75" customHeight="1">
      <c r="A124" s="282" t="s">
        <v>151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57"/>
      <c r="AY124" s="76" t="s">
        <v>179</v>
      </c>
      <c r="AZ124" s="281" t="s">
        <v>172</v>
      </c>
      <c r="BA124" s="281"/>
      <c r="BB124" s="281"/>
      <c r="BC124" s="281"/>
      <c r="BD124" s="281"/>
      <c r="BE124" s="281"/>
      <c r="BF124" s="281"/>
      <c r="BG124" s="159"/>
      <c r="BH124" s="159"/>
      <c r="BI124" s="159"/>
      <c r="BJ124" s="159"/>
      <c r="BK124" s="159"/>
      <c r="BL124" s="159"/>
      <c r="BM124" s="159"/>
      <c r="BN124" s="161"/>
      <c r="BO124" s="277">
        <f>BO126</f>
        <v>1239000</v>
      </c>
      <c r="BP124" s="278"/>
      <c r="BQ124" s="278"/>
      <c r="BR124" s="278"/>
      <c r="BS124" s="278"/>
      <c r="BT124" s="278"/>
      <c r="BU124" s="278"/>
      <c r="BV124" s="278"/>
      <c r="BW124" s="278"/>
      <c r="BX124" s="278"/>
      <c r="BY124" s="278"/>
      <c r="BZ124" s="278"/>
      <c r="CA124" s="278"/>
      <c r="CB124" s="279"/>
      <c r="CC124" s="277" t="s">
        <v>172</v>
      </c>
      <c r="CD124" s="278"/>
      <c r="CE124" s="278"/>
      <c r="CF124" s="278"/>
      <c r="CG124" s="278"/>
      <c r="CH124" s="278"/>
      <c r="CI124" s="278"/>
      <c r="CJ124" s="278"/>
      <c r="CK124" s="278"/>
      <c r="CL124" s="278"/>
      <c r="CM124" s="278"/>
      <c r="CN124" s="278"/>
      <c r="CO124" s="278"/>
      <c r="CP124" s="279"/>
      <c r="CQ124" s="56">
        <f>CQ126</f>
        <v>1239000</v>
      </c>
      <c r="CR124" s="56" t="s">
        <v>172</v>
      </c>
      <c r="CS124" s="59" t="s">
        <v>172</v>
      </c>
      <c r="CT124" s="59" t="s">
        <v>172</v>
      </c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7"/>
      <c r="DG124" s="168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70"/>
    </row>
    <row r="125" spans="1:124" s="5" customFormat="1" ht="21.75" customHeight="1">
      <c r="A125" s="296" t="s">
        <v>6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8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57"/>
      <c r="AY125" s="77"/>
      <c r="AZ125" s="218"/>
      <c r="BA125" s="218"/>
      <c r="BB125" s="218"/>
      <c r="BC125" s="218"/>
      <c r="BD125" s="218"/>
      <c r="BE125" s="218"/>
      <c r="BF125" s="218"/>
      <c r="BG125" s="159"/>
      <c r="BH125" s="159"/>
      <c r="BI125" s="159"/>
      <c r="BJ125" s="159"/>
      <c r="BK125" s="159"/>
      <c r="BL125" s="159"/>
      <c r="BM125" s="159"/>
      <c r="BN125" s="161"/>
      <c r="BO125" s="274"/>
      <c r="BP125" s="275"/>
      <c r="BQ125" s="275"/>
      <c r="BR125" s="275"/>
      <c r="BS125" s="275"/>
      <c r="BT125" s="275"/>
      <c r="BU125" s="275"/>
      <c r="BV125" s="275"/>
      <c r="BW125" s="275"/>
      <c r="BX125" s="275"/>
      <c r="BY125" s="275"/>
      <c r="BZ125" s="275"/>
      <c r="CA125" s="275"/>
      <c r="CB125" s="276"/>
      <c r="CC125" s="274"/>
      <c r="CD125" s="275"/>
      <c r="CE125" s="275"/>
      <c r="CF125" s="275"/>
      <c r="CG125" s="275"/>
      <c r="CH125" s="275"/>
      <c r="CI125" s="275"/>
      <c r="CJ125" s="275"/>
      <c r="CK125" s="275"/>
      <c r="CL125" s="275"/>
      <c r="CM125" s="275"/>
      <c r="CN125" s="275"/>
      <c r="CO125" s="275"/>
      <c r="CP125" s="276"/>
      <c r="CQ125" s="55"/>
      <c r="CR125" s="55"/>
      <c r="CS125" s="67"/>
      <c r="CT125" s="67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7"/>
      <c r="DG125" s="168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70"/>
    </row>
    <row r="126" spans="1:124" s="5" customFormat="1" ht="36" customHeight="1">
      <c r="A126" s="282" t="s">
        <v>200</v>
      </c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300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57"/>
      <c r="AY126" s="77"/>
      <c r="AZ126" s="281" t="s">
        <v>39</v>
      </c>
      <c r="BA126" s="281"/>
      <c r="BB126" s="281"/>
      <c r="BC126" s="281"/>
      <c r="BD126" s="281"/>
      <c r="BE126" s="281"/>
      <c r="BF126" s="281"/>
      <c r="BG126" s="154"/>
      <c r="BH126" s="154"/>
      <c r="BI126" s="154"/>
      <c r="BJ126" s="154"/>
      <c r="BK126" s="154"/>
      <c r="BL126" s="154"/>
      <c r="BM126" s="154"/>
      <c r="BN126" s="160"/>
      <c r="BO126" s="277">
        <f aca="true" t="shared" si="0" ref="BO126:BO131">CQ126</f>
        <v>1239000</v>
      </c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9"/>
      <c r="CC126" s="277" t="s">
        <v>172</v>
      </c>
      <c r="CD126" s="278"/>
      <c r="CE126" s="278"/>
      <c r="CF126" s="278"/>
      <c r="CG126" s="278"/>
      <c r="CH126" s="278"/>
      <c r="CI126" s="278"/>
      <c r="CJ126" s="278"/>
      <c r="CK126" s="278"/>
      <c r="CL126" s="278"/>
      <c r="CM126" s="278"/>
      <c r="CN126" s="278"/>
      <c r="CO126" s="278"/>
      <c r="CP126" s="279"/>
      <c r="CQ126" s="56">
        <f>CQ127+CQ128</f>
        <v>1239000</v>
      </c>
      <c r="CR126" s="56" t="s">
        <v>172</v>
      </c>
      <c r="CS126" s="59" t="s">
        <v>172</v>
      </c>
      <c r="CT126" s="59" t="s">
        <v>172</v>
      </c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7"/>
      <c r="DG126" s="168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70"/>
    </row>
    <row r="127" spans="1:124" s="5" customFormat="1" ht="25.5" customHeight="1">
      <c r="A127" s="312" t="s">
        <v>12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77"/>
      <c r="AZ127" s="218" t="s">
        <v>41</v>
      </c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159"/>
      <c r="BL127" s="159"/>
      <c r="BM127" s="159"/>
      <c r="BN127" s="161"/>
      <c r="BO127" s="274">
        <f t="shared" si="0"/>
        <v>900000</v>
      </c>
      <c r="BP127" s="275"/>
      <c r="BQ127" s="275"/>
      <c r="BR127" s="275"/>
      <c r="BS127" s="275"/>
      <c r="BT127" s="275"/>
      <c r="BU127" s="275"/>
      <c r="BV127" s="275"/>
      <c r="BW127" s="275"/>
      <c r="BX127" s="275"/>
      <c r="BY127" s="275"/>
      <c r="BZ127" s="275"/>
      <c r="CA127" s="275"/>
      <c r="CB127" s="276"/>
      <c r="CC127" s="274" t="s">
        <v>172</v>
      </c>
      <c r="CD127" s="275"/>
      <c r="CE127" s="275"/>
      <c r="CF127" s="275"/>
      <c r="CG127" s="275"/>
      <c r="CH127" s="275"/>
      <c r="CI127" s="275"/>
      <c r="CJ127" s="275"/>
      <c r="CK127" s="275"/>
      <c r="CL127" s="275"/>
      <c r="CM127" s="275"/>
      <c r="CN127" s="275"/>
      <c r="CO127" s="275"/>
      <c r="CP127" s="276"/>
      <c r="CQ127" s="55">
        <v>900000</v>
      </c>
      <c r="CR127" s="55" t="s">
        <v>172</v>
      </c>
      <c r="CS127" s="60" t="s">
        <v>172</v>
      </c>
      <c r="CT127" s="60" t="s">
        <v>172</v>
      </c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7"/>
      <c r="DG127" s="168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70"/>
    </row>
    <row r="128" spans="1:124" s="5" customFormat="1" ht="24.75" customHeight="1">
      <c r="A128" s="296" t="s">
        <v>20</v>
      </c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77"/>
      <c r="AZ128" s="218">
        <v>213</v>
      </c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9"/>
      <c r="BO128" s="274">
        <f t="shared" si="0"/>
        <v>339000</v>
      </c>
      <c r="BP128" s="275"/>
      <c r="BQ128" s="275"/>
      <c r="BR128" s="275"/>
      <c r="BS128" s="275"/>
      <c r="BT128" s="275"/>
      <c r="BU128" s="275"/>
      <c r="BV128" s="275"/>
      <c r="BW128" s="275"/>
      <c r="BX128" s="275"/>
      <c r="BY128" s="275"/>
      <c r="BZ128" s="275"/>
      <c r="CA128" s="275"/>
      <c r="CB128" s="276"/>
      <c r="CC128" s="274" t="s">
        <v>172</v>
      </c>
      <c r="CD128" s="275"/>
      <c r="CE128" s="275"/>
      <c r="CF128" s="275"/>
      <c r="CG128" s="275"/>
      <c r="CH128" s="275"/>
      <c r="CI128" s="275"/>
      <c r="CJ128" s="275"/>
      <c r="CK128" s="275"/>
      <c r="CL128" s="275"/>
      <c r="CM128" s="275"/>
      <c r="CN128" s="275"/>
      <c r="CO128" s="275"/>
      <c r="CP128" s="276"/>
      <c r="CQ128" s="55">
        <v>339000</v>
      </c>
      <c r="CR128" s="55" t="s">
        <v>172</v>
      </c>
      <c r="CS128" s="60" t="s">
        <v>172</v>
      </c>
      <c r="CT128" s="60" t="s">
        <v>172</v>
      </c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7"/>
      <c r="DG128" s="168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70"/>
    </row>
    <row r="129" spans="1:124" ht="87.75" customHeight="1">
      <c r="A129" s="282" t="s">
        <v>267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77"/>
      <c r="AZ129" s="281" t="s">
        <v>8</v>
      </c>
      <c r="BA129" s="281"/>
      <c r="BB129" s="281"/>
      <c r="BC129" s="281"/>
      <c r="BD129" s="281"/>
      <c r="BE129" s="281"/>
      <c r="BF129" s="281"/>
      <c r="BG129" s="154"/>
      <c r="BH129" s="154"/>
      <c r="BI129" s="154"/>
      <c r="BJ129" s="154"/>
      <c r="BK129" s="154"/>
      <c r="BL129" s="154"/>
      <c r="BM129" s="154"/>
      <c r="BN129" s="160"/>
      <c r="BO129" s="277">
        <f t="shared" si="0"/>
        <v>1981400</v>
      </c>
      <c r="BP129" s="278"/>
      <c r="BQ129" s="278"/>
      <c r="BR129" s="278"/>
      <c r="BS129" s="278"/>
      <c r="BT129" s="278"/>
      <c r="BU129" s="278"/>
      <c r="BV129" s="278"/>
      <c r="BW129" s="278"/>
      <c r="BX129" s="278"/>
      <c r="BY129" s="278"/>
      <c r="BZ129" s="278"/>
      <c r="CA129" s="278"/>
      <c r="CB129" s="279"/>
      <c r="CC129" s="277" t="s">
        <v>172</v>
      </c>
      <c r="CD129" s="278"/>
      <c r="CE129" s="278"/>
      <c r="CF129" s="278"/>
      <c r="CG129" s="278"/>
      <c r="CH129" s="278"/>
      <c r="CI129" s="278"/>
      <c r="CJ129" s="278"/>
      <c r="CK129" s="278"/>
      <c r="CL129" s="278"/>
      <c r="CM129" s="278"/>
      <c r="CN129" s="278"/>
      <c r="CO129" s="278"/>
      <c r="CP129" s="279"/>
      <c r="CQ129" s="56">
        <f>CQ130</f>
        <v>1981400</v>
      </c>
      <c r="CR129" s="56" t="s">
        <v>172</v>
      </c>
      <c r="CS129" s="59" t="s">
        <v>172</v>
      </c>
      <c r="CT129" s="59" t="s">
        <v>172</v>
      </c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80"/>
      <c r="DG129" s="291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3"/>
    </row>
    <row r="130" spans="1:124" ht="27.75" customHeight="1">
      <c r="A130" s="296" t="s">
        <v>40</v>
      </c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77"/>
      <c r="AZ130" s="217" t="s">
        <v>31</v>
      </c>
      <c r="BA130" s="218"/>
      <c r="BB130" s="218"/>
      <c r="BC130" s="218"/>
      <c r="BD130" s="218"/>
      <c r="BE130" s="218"/>
      <c r="BF130" s="218"/>
      <c r="BG130" s="159"/>
      <c r="BH130" s="159"/>
      <c r="BI130" s="159"/>
      <c r="BJ130" s="159"/>
      <c r="BK130" s="159"/>
      <c r="BL130" s="159"/>
      <c r="BM130" s="159"/>
      <c r="BN130" s="161"/>
      <c r="BO130" s="274">
        <f t="shared" si="0"/>
        <v>1981400</v>
      </c>
      <c r="BP130" s="275"/>
      <c r="BQ130" s="275"/>
      <c r="BR130" s="275"/>
      <c r="BS130" s="275"/>
      <c r="BT130" s="275"/>
      <c r="BU130" s="275"/>
      <c r="BV130" s="275"/>
      <c r="BW130" s="275"/>
      <c r="BX130" s="275"/>
      <c r="BY130" s="275"/>
      <c r="BZ130" s="275"/>
      <c r="CA130" s="275"/>
      <c r="CB130" s="276"/>
      <c r="CC130" s="274" t="s">
        <v>172</v>
      </c>
      <c r="CD130" s="275"/>
      <c r="CE130" s="275"/>
      <c r="CF130" s="275"/>
      <c r="CG130" s="275"/>
      <c r="CH130" s="275"/>
      <c r="CI130" s="275"/>
      <c r="CJ130" s="275"/>
      <c r="CK130" s="275"/>
      <c r="CL130" s="275"/>
      <c r="CM130" s="275"/>
      <c r="CN130" s="275"/>
      <c r="CO130" s="275"/>
      <c r="CP130" s="276"/>
      <c r="CQ130" s="55">
        <v>1981400</v>
      </c>
      <c r="CR130" s="55" t="s">
        <v>172</v>
      </c>
      <c r="CS130" s="60" t="s">
        <v>172</v>
      </c>
      <c r="CT130" s="60" t="s">
        <v>172</v>
      </c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9"/>
      <c r="DG130" s="168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70"/>
    </row>
    <row r="131" spans="1:124" ht="51" customHeight="1">
      <c r="A131" s="282" t="s">
        <v>274</v>
      </c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76"/>
      <c r="AZ131" s="280" t="s">
        <v>172</v>
      </c>
      <c r="BA131" s="281"/>
      <c r="BB131" s="281"/>
      <c r="BC131" s="281"/>
      <c r="BD131" s="281"/>
      <c r="BE131" s="281"/>
      <c r="BF131" s="281"/>
      <c r="BG131" s="154"/>
      <c r="BH131" s="154"/>
      <c r="BI131" s="154"/>
      <c r="BJ131" s="154"/>
      <c r="BK131" s="154"/>
      <c r="BL131" s="154"/>
      <c r="BM131" s="154"/>
      <c r="BN131" s="160"/>
      <c r="BO131" s="277">
        <f t="shared" si="0"/>
        <v>480000</v>
      </c>
      <c r="BP131" s="278"/>
      <c r="BQ131" s="278"/>
      <c r="BR131" s="278"/>
      <c r="BS131" s="278"/>
      <c r="BT131" s="278"/>
      <c r="BU131" s="278"/>
      <c r="BV131" s="278"/>
      <c r="BW131" s="278"/>
      <c r="BX131" s="278"/>
      <c r="BY131" s="278"/>
      <c r="BZ131" s="278"/>
      <c r="CA131" s="278"/>
      <c r="CB131" s="279"/>
      <c r="CC131" s="277" t="s">
        <v>172</v>
      </c>
      <c r="CD131" s="278"/>
      <c r="CE131" s="278"/>
      <c r="CF131" s="278"/>
      <c r="CG131" s="278"/>
      <c r="CH131" s="278"/>
      <c r="CI131" s="278"/>
      <c r="CJ131" s="278"/>
      <c r="CK131" s="278"/>
      <c r="CL131" s="278"/>
      <c r="CM131" s="278"/>
      <c r="CN131" s="278"/>
      <c r="CO131" s="278"/>
      <c r="CP131" s="279"/>
      <c r="CQ131" s="56">
        <f>CQ151</f>
        <v>480000</v>
      </c>
      <c r="CR131" s="56" t="s">
        <v>172</v>
      </c>
      <c r="CS131" s="59" t="s">
        <v>172</v>
      </c>
      <c r="CT131" s="59" t="s">
        <v>172</v>
      </c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9"/>
      <c r="DG131" s="168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70"/>
    </row>
    <row r="132" spans="1:124" ht="69" customHeight="1" hidden="1">
      <c r="A132" s="282" t="s">
        <v>185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77"/>
      <c r="AZ132" s="280" t="s">
        <v>172</v>
      </c>
      <c r="BA132" s="281"/>
      <c r="BB132" s="281"/>
      <c r="BC132" s="281"/>
      <c r="BD132" s="281"/>
      <c r="BE132" s="281"/>
      <c r="BF132" s="281"/>
      <c r="BG132" s="154"/>
      <c r="BH132" s="154"/>
      <c r="BI132" s="154"/>
      <c r="BJ132" s="154"/>
      <c r="BK132" s="154"/>
      <c r="BL132" s="154"/>
      <c r="BM132" s="154"/>
      <c r="BN132" s="160"/>
      <c r="BO132" s="277">
        <f>BO152</f>
        <v>0</v>
      </c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9"/>
      <c r="CC132" s="277" t="s">
        <v>172</v>
      </c>
      <c r="CD132" s="278"/>
      <c r="CE132" s="278"/>
      <c r="CF132" s="278"/>
      <c r="CG132" s="278"/>
      <c r="CH132" s="278"/>
      <c r="CI132" s="278"/>
      <c r="CJ132" s="278"/>
      <c r="CK132" s="278"/>
      <c r="CL132" s="278"/>
      <c r="CM132" s="278"/>
      <c r="CN132" s="278"/>
      <c r="CO132" s="278"/>
      <c r="CP132" s="279"/>
      <c r="CQ132" s="56">
        <f>CQ152</f>
        <v>0</v>
      </c>
      <c r="CR132" s="56" t="s">
        <v>172</v>
      </c>
      <c r="CS132" s="59" t="s">
        <v>172</v>
      </c>
      <c r="CT132" s="59" t="s">
        <v>172</v>
      </c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80"/>
      <c r="DG132" s="168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70"/>
    </row>
    <row r="133" spans="1:124" ht="51.75" customHeight="1" hidden="1">
      <c r="A133" s="282" t="s">
        <v>134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57"/>
      <c r="AY133" s="77"/>
      <c r="AZ133" s="281" t="s">
        <v>172</v>
      </c>
      <c r="BA133" s="281"/>
      <c r="BB133" s="281"/>
      <c r="BC133" s="281"/>
      <c r="BD133" s="281"/>
      <c r="BE133" s="281"/>
      <c r="BF133" s="281"/>
      <c r="BG133" s="159"/>
      <c r="BH133" s="159"/>
      <c r="BI133" s="159"/>
      <c r="BJ133" s="159"/>
      <c r="BK133" s="159"/>
      <c r="BL133" s="159"/>
      <c r="BM133" s="159"/>
      <c r="BN133" s="161"/>
      <c r="BO133" s="277">
        <f>CQ133</f>
        <v>0</v>
      </c>
      <c r="BP133" s="278"/>
      <c r="BQ133" s="278"/>
      <c r="BR133" s="278"/>
      <c r="BS133" s="278"/>
      <c r="BT133" s="278"/>
      <c r="BU133" s="278"/>
      <c r="BV133" s="278"/>
      <c r="BW133" s="278"/>
      <c r="BX133" s="278"/>
      <c r="BY133" s="278"/>
      <c r="BZ133" s="278"/>
      <c r="CA133" s="278"/>
      <c r="CB133" s="279"/>
      <c r="CC133" s="277" t="s">
        <v>172</v>
      </c>
      <c r="CD133" s="278"/>
      <c r="CE133" s="278"/>
      <c r="CF133" s="278"/>
      <c r="CG133" s="278"/>
      <c r="CH133" s="278"/>
      <c r="CI133" s="278"/>
      <c r="CJ133" s="278"/>
      <c r="CK133" s="278"/>
      <c r="CL133" s="278"/>
      <c r="CM133" s="278"/>
      <c r="CN133" s="278"/>
      <c r="CO133" s="278"/>
      <c r="CP133" s="279"/>
      <c r="CQ133" s="56">
        <f>CQ134</f>
        <v>0</v>
      </c>
      <c r="CR133" s="56" t="s">
        <v>172</v>
      </c>
      <c r="CS133" s="59" t="s">
        <v>172</v>
      </c>
      <c r="CT133" s="59" t="s">
        <v>172</v>
      </c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80"/>
      <c r="DG133" s="168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70"/>
    </row>
    <row r="134" spans="1:124" ht="32.25" customHeight="1" hidden="1">
      <c r="A134" s="296" t="s">
        <v>147</v>
      </c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77"/>
      <c r="AZ134" s="218" t="s">
        <v>3</v>
      </c>
      <c r="BA134" s="218"/>
      <c r="BB134" s="218"/>
      <c r="BC134" s="218"/>
      <c r="BD134" s="218"/>
      <c r="BE134" s="218"/>
      <c r="BF134" s="218"/>
      <c r="BG134" s="159"/>
      <c r="BH134" s="159"/>
      <c r="BI134" s="159"/>
      <c r="BJ134" s="159"/>
      <c r="BK134" s="159"/>
      <c r="BL134" s="159"/>
      <c r="BM134" s="159"/>
      <c r="BN134" s="161"/>
      <c r="BO134" s="274">
        <f>CQ134</f>
        <v>0</v>
      </c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6"/>
      <c r="CC134" s="274" t="s">
        <v>172</v>
      </c>
      <c r="CD134" s="275"/>
      <c r="CE134" s="275"/>
      <c r="CF134" s="275"/>
      <c r="CG134" s="275"/>
      <c r="CH134" s="275"/>
      <c r="CI134" s="275"/>
      <c r="CJ134" s="275"/>
      <c r="CK134" s="275"/>
      <c r="CL134" s="275"/>
      <c r="CM134" s="275"/>
      <c r="CN134" s="275"/>
      <c r="CO134" s="275"/>
      <c r="CP134" s="276"/>
      <c r="CQ134" s="55">
        <v>0</v>
      </c>
      <c r="CR134" s="55" t="s">
        <v>172</v>
      </c>
      <c r="CS134" s="60" t="s">
        <v>172</v>
      </c>
      <c r="CT134" s="60" t="s">
        <v>172</v>
      </c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80"/>
      <c r="DG134" s="168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70"/>
    </row>
    <row r="135" spans="1:124" ht="33.75" customHeight="1" hidden="1">
      <c r="A135" s="282" t="s">
        <v>135</v>
      </c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77"/>
      <c r="AZ135" s="281" t="s">
        <v>8</v>
      </c>
      <c r="BA135" s="281"/>
      <c r="BB135" s="281"/>
      <c r="BC135" s="281"/>
      <c r="BD135" s="281"/>
      <c r="BE135" s="281"/>
      <c r="BF135" s="281"/>
      <c r="BG135" s="107"/>
      <c r="BH135" s="107"/>
      <c r="BI135" s="107"/>
      <c r="BJ135" s="107"/>
      <c r="BK135" s="107"/>
      <c r="BL135" s="107"/>
      <c r="BM135" s="107"/>
      <c r="BN135" s="108"/>
      <c r="BO135" s="306">
        <f>CC135</f>
        <v>0</v>
      </c>
      <c r="BP135" s="307"/>
      <c r="BQ135" s="307"/>
      <c r="BR135" s="307"/>
      <c r="BS135" s="307"/>
      <c r="BT135" s="307"/>
      <c r="BU135" s="307"/>
      <c r="BV135" s="307"/>
      <c r="BW135" s="307"/>
      <c r="BX135" s="307"/>
      <c r="BY135" s="307"/>
      <c r="BZ135" s="307"/>
      <c r="CA135" s="307"/>
      <c r="CB135" s="308"/>
      <c r="CC135" s="306">
        <f>CC136</f>
        <v>0</v>
      </c>
      <c r="CD135" s="307"/>
      <c r="CE135" s="307"/>
      <c r="CF135" s="307"/>
      <c r="CG135" s="307"/>
      <c r="CH135" s="307"/>
      <c r="CI135" s="307"/>
      <c r="CJ135" s="307"/>
      <c r="CK135" s="307"/>
      <c r="CL135" s="307"/>
      <c r="CM135" s="307"/>
      <c r="CN135" s="307"/>
      <c r="CO135" s="307"/>
      <c r="CP135" s="308"/>
      <c r="CQ135" s="59"/>
      <c r="CR135" s="59"/>
      <c r="CS135" s="59">
        <v>0</v>
      </c>
      <c r="CT135" s="5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80"/>
      <c r="DG135" s="309"/>
      <c r="DH135" s="310"/>
      <c r="DI135" s="310"/>
      <c r="DJ135" s="310"/>
      <c r="DK135" s="310"/>
      <c r="DL135" s="310"/>
      <c r="DM135" s="310"/>
      <c r="DN135" s="310"/>
      <c r="DO135" s="310"/>
      <c r="DP135" s="310"/>
      <c r="DQ135" s="310"/>
      <c r="DR135" s="310"/>
      <c r="DS135" s="310"/>
      <c r="DT135" s="311"/>
    </row>
    <row r="136" spans="1:124" ht="15" customHeight="1" hidden="1">
      <c r="A136" s="296" t="s">
        <v>46</v>
      </c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77"/>
      <c r="AZ136" s="218" t="s">
        <v>47</v>
      </c>
      <c r="BA136" s="218"/>
      <c r="BB136" s="218"/>
      <c r="BC136" s="218"/>
      <c r="BD136" s="218"/>
      <c r="BE136" s="218"/>
      <c r="BF136" s="218"/>
      <c r="BG136" s="218"/>
      <c r="BH136" s="159"/>
      <c r="BI136" s="159"/>
      <c r="BJ136" s="159"/>
      <c r="BK136" s="159"/>
      <c r="BL136" s="159"/>
      <c r="BM136" s="159"/>
      <c r="BN136" s="161"/>
      <c r="BO136" s="286">
        <f>CC136</f>
        <v>0</v>
      </c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7"/>
      <c r="CA136" s="287"/>
      <c r="CB136" s="288"/>
      <c r="CC136" s="286"/>
      <c r="CD136" s="287"/>
      <c r="CE136" s="287"/>
      <c r="CF136" s="287"/>
      <c r="CG136" s="287"/>
      <c r="CH136" s="287"/>
      <c r="CI136" s="287"/>
      <c r="CJ136" s="287"/>
      <c r="CK136" s="287"/>
      <c r="CL136" s="287"/>
      <c r="CM136" s="287"/>
      <c r="CN136" s="287"/>
      <c r="CO136" s="287"/>
      <c r="CP136" s="288"/>
      <c r="CQ136" s="60"/>
      <c r="CR136" s="60"/>
      <c r="CS136" s="60">
        <v>0</v>
      </c>
      <c r="CT136" s="60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9"/>
      <c r="DG136" s="291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3"/>
    </row>
    <row r="137" spans="1:124" ht="31.5" customHeight="1" hidden="1">
      <c r="A137" s="282" t="s">
        <v>145</v>
      </c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77"/>
      <c r="AZ137" s="218" t="s">
        <v>8</v>
      </c>
      <c r="BA137" s="218"/>
      <c r="BB137" s="218"/>
      <c r="BC137" s="218"/>
      <c r="BD137" s="218"/>
      <c r="BE137" s="218"/>
      <c r="BF137" s="218"/>
      <c r="BG137" s="218"/>
      <c r="BH137" s="159"/>
      <c r="BI137" s="159"/>
      <c r="BJ137" s="159"/>
      <c r="BK137" s="159"/>
      <c r="BL137" s="159"/>
      <c r="BM137" s="159"/>
      <c r="BN137" s="161"/>
      <c r="BO137" s="306">
        <f>CC137</f>
        <v>0</v>
      </c>
      <c r="BP137" s="307"/>
      <c r="BQ137" s="307"/>
      <c r="BR137" s="307"/>
      <c r="BS137" s="307"/>
      <c r="BT137" s="307"/>
      <c r="BU137" s="307"/>
      <c r="BV137" s="307"/>
      <c r="BW137" s="307"/>
      <c r="BX137" s="307"/>
      <c r="BY137" s="307"/>
      <c r="BZ137" s="307"/>
      <c r="CA137" s="307"/>
      <c r="CB137" s="308"/>
      <c r="CC137" s="306">
        <f>CC139+CC146</f>
        <v>0</v>
      </c>
      <c r="CD137" s="307"/>
      <c r="CE137" s="307"/>
      <c r="CF137" s="307"/>
      <c r="CG137" s="307"/>
      <c r="CH137" s="307"/>
      <c r="CI137" s="307"/>
      <c r="CJ137" s="307"/>
      <c r="CK137" s="307"/>
      <c r="CL137" s="307"/>
      <c r="CM137" s="307"/>
      <c r="CN137" s="307"/>
      <c r="CO137" s="307"/>
      <c r="CP137" s="308"/>
      <c r="CQ137" s="59"/>
      <c r="CR137" s="59"/>
      <c r="CS137" s="59">
        <v>0</v>
      </c>
      <c r="CT137" s="5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80"/>
      <c r="DG137" s="291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3"/>
    </row>
    <row r="138" spans="1:124" ht="15.75" customHeight="1" hidden="1">
      <c r="A138" s="296" t="s">
        <v>7</v>
      </c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77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61"/>
      <c r="BO138" s="306"/>
      <c r="BP138" s="307"/>
      <c r="BQ138" s="307"/>
      <c r="BR138" s="307"/>
      <c r="BS138" s="307"/>
      <c r="BT138" s="307"/>
      <c r="BU138" s="307"/>
      <c r="BV138" s="307"/>
      <c r="BW138" s="307"/>
      <c r="BX138" s="307"/>
      <c r="BY138" s="307"/>
      <c r="BZ138" s="307"/>
      <c r="CA138" s="307"/>
      <c r="CB138" s="308"/>
      <c r="CC138" s="286"/>
      <c r="CD138" s="287"/>
      <c r="CE138" s="287"/>
      <c r="CF138" s="287"/>
      <c r="CG138" s="287"/>
      <c r="CH138" s="287"/>
      <c r="CI138" s="287"/>
      <c r="CJ138" s="287"/>
      <c r="CK138" s="287"/>
      <c r="CL138" s="287"/>
      <c r="CM138" s="287"/>
      <c r="CN138" s="287"/>
      <c r="CO138" s="287"/>
      <c r="CP138" s="288"/>
      <c r="CQ138" s="60"/>
      <c r="CR138" s="60"/>
      <c r="CS138" s="60"/>
      <c r="CT138" s="60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9"/>
      <c r="DG138" s="291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3"/>
    </row>
    <row r="139" spans="1:124" ht="15.75" customHeight="1" hidden="1">
      <c r="A139" s="282" t="s">
        <v>136</v>
      </c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76"/>
      <c r="AZ139" s="281" t="s">
        <v>8</v>
      </c>
      <c r="BA139" s="281"/>
      <c r="BB139" s="281"/>
      <c r="BC139" s="281"/>
      <c r="BD139" s="281"/>
      <c r="BE139" s="281"/>
      <c r="BF139" s="281"/>
      <c r="BG139" s="281"/>
      <c r="BH139" s="154"/>
      <c r="BI139" s="154"/>
      <c r="BJ139" s="154"/>
      <c r="BK139" s="154"/>
      <c r="BL139" s="154"/>
      <c r="BM139" s="154"/>
      <c r="BN139" s="160"/>
      <c r="BO139" s="306">
        <f aca="true" t="shared" si="1" ref="BO139:BO150">CC139</f>
        <v>0</v>
      </c>
      <c r="BP139" s="307"/>
      <c r="BQ139" s="307"/>
      <c r="BR139" s="307"/>
      <c r="BS139" s="307"/>
      <c r="BT139" s="307"/>
      <c r="BU139" s="307"/>
      <c r="BV139" s="307"/>
      <c r="BW139" s="307"/>
      <c r="BX139" s="307"/>
      <c r="BY139" s="307"/>
      <c r="BZ139" s="307"/>
      <c r="CA139" s="307"/>
      <c r="CB139" s="308"/>
      <c r="CC139" s="306">
        <f>SUM(CC140:CP145)</f>
        <v>0</v>
      </c>
      <c r="CD139" s="307"/>
      <c r="CE139" s="307"/>
      <c r="CF139" s="307"/>
      <c r="CG139" s="307"/>
      <c r="CH139" s="307"/>
      <c r="CI139" s="307"/>
      <c r="CJ139" s="307"/>
      <c r="CK139" s="307"/>
      <c r="CL139" s="307"/>
      <c r="CM139" s="307"/>
      <c r="CN139" s="307"/>
      <c r="CO139" s="307"/>
      <c r="CP139" s="308"/>
      <c r="CQ139" s="59"/>
      <c r="CR139" s="59"/>
      <c r="CS139" s="59">
        <v>0</v>
      </c>
      <c r="CT139" s="5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80"/>
      <c r="DG139" s="291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3"/>
    </row>
    <row r="140" spans="1:124" ht="15.75" customHeight="1" hidden="1">
      <c r="A140" s="296" t="s">
        <v>40</v>
      </c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76"/>
      <c r="AZ140" s="218" t="s">
        <v>31</v>
      </c>
      <c r="BA140" s="218"/>
      <c r="BB140" s="218"/>
      <c r="BC140" s="218"/>
      <c r="BD140" s="218"/>
      <c r="BE140" s="218"/>
      <c r="BF140" s="218"/>
      <c r="BG140" s="159"/>
      <c r="BH140" s="159"/>
      <c r="BI140" s="159"/>
      <c r="BJ140" s="159"/>
      <c r="BK140" s="159"/>
      <c r="BL140" s="159"/>
      <c r="BM140" s="159"/>
      <c r="BN140" s="161"/>
      <c r="BO140" s="286">
        <f t="shared" si="1"/>
        <v>0</v>
      </c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7"/>
      <c r="CA140" s="287"/>
      <c r="CB140" s="288"/>
      <c r="CC140" s="286"/>
      <c r="CD140" s="287"/>
      <c r="CE140" s="287"/>
      <c r="CF140" s="287"/>
      <c r="CG140" s="287"/>
      <c r="CH140" s="287"/>
      <c r="CI140" s="287"/>
      <c r="CJ140" s="287"/>
      <c r="CK140" s="287"/>
      <c r="CL140" s="287"/>
      <c r="CM140" s="287"/>
      <c r="CN140" s="287"/>
      <c r="CO140" s="287"/>
      <c r="CP140" s="288"/>
      <c r="CQ140" s="60"/>
      <c r="CR140" s="60"/>
      <c r="CS140" s="60">
        <v>0</v>
      </c>
      <c r="CT140" s="60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7"/>
      <c r="DG140" s="168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70"/>
    </row>
    <row r="141" spans="1:124" ht="15.75" customHeight="1" hidden="1">
      <c r="A141" s="296" t="s">
        <v>44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77"/>
      <c r="AZ141" s="218" t="s">
        <v>1</v>
      </c>
      <c r="BA141" s="218"/>
      <c r="BB141" s="218"/>
      <c r="BC141" s="218"/>
      <c r="BD141" s="218"/>
      <c r="BE141" s="218"/>
      <c r="BF141" s="218"/>
      <c r="BG141" s="218"/>
      <c r="BH141" s="159"/>
      <c r="BI141" s="159"/>
      <c r="BJ141" s="159"/>
      <c r="BK141" s="159"/>
      <c r="BL141" s="159"/>
      <c r="BM141" s="159"/>
      <c r="BN141" s="161"/>
      <c r="BO141" s="286">
        <f t="shared" si="1"/>
        <v>0</v>
      </c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7"/>
      <c r="CA141" s="287"/>
      <c r="CB141" s="288"/>
      <c r="CC141" s="286"/>
      <c r="CD141" s="287"/>
      <c r="CE141" s="287"/>
      <c r="CF141" s="287"/>
      <c r="CG141" s="287"/>
      <c r="CH141" s="287"/>
      <c r="CI141" s="287"/>
      <c r="CJ141" s="287"/>
      <c r="CK141" s="287"/>
      <c r="CL141" s="287"/>
      <c r="CM141" s="287"/>
      <c r="CN141" s="287"/>
      <c r="CO141" s="287"/>
      <c r="CP141" s="288"/>
      <c r="CQ141" s="60"/>
      <c r="CR141" s="60"/>
      <c r="CS141" s="60">
        <v>0</v>
      </c>
      <c r="CT141" s="60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7"/>
      <c r="DG141" s="168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70"/>
    </row>
    <row r="142" spans="1:124" ht="16.5" customHeight="1" hidden="1">
      <c r="A142" s="296" t="s">
        <v>23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77"/>
      <c r="AZ142" s="218" t="s">
        <v>2</v>
      </c>
      <c r="BA142" s="218"/>
      <c r="BB142" s="218"/>
      <c r="BC142" s="218"/>
      <c r="BD142" s="218"/>
      <c r="BE142" s="218"/>
      <c r="BF142" s="218"/>
      <c r="BG142" s="218"/>
      <c r="BH142" s="159"/>
      <c r="BI142" s="159"/>
      <c r="BJ142" s="159"/>
      <c r="BK142" s="159"/>
      <c r="BL142" s="159"/>
      <c r="BM142" s="159"/>
      <c r="BN142" s="161"/>
      <c r="BO142" s="286">
        <f t="shared" si="1"/>
        <v>0</v>
      </c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7"/>
      <c r="CA142" s="287"/>
      <c r="CB142" s="288"/>
      <c r="CC142" s="286"/>
      <c r="CD142" s="287"/>
      <c r="CE142" s="287"/>
      <c r="CF142" s="287"/>
      <c r="CG142" s="287"/>
      <c r="CH142" s="287"/>
      <c r="CI142" s="287"/>
      <c r="CJ142" s="287"/>
      <c r="CK142" s="287"/>
      <c r="CL142" s="287"/>
      <c r="CM142" s="287"/>
      <c r="CN142" s="287"/>
      <c r="CO142" s="287"/>
      <c r="CP142" s="288"/>
      <c r="CQ142" s="60"/>
      <c r="CR142" s="60"/>
      <c r="CS142" s="60">
        <v>0</v>
      </c>
      <c r="CT142" s="60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9"/>
      <c r="DG142" s="291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3"/>
    </row>
    <row r="143" spans="1:124" ht="21.75" customHeight="1" hidden="1">
      <c r="A143" s="296" t="s">
        <v>17</v>
      </c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77"/>
      <c r="AZ143" s="218" t="s">
        <v>30</v>
      </c>
      <c r="BA143" s="218"/>
      <c r="BB143" s="218"/>
      <c r="BC143" s="218"/>
      <c r="BD143" s="218"/>
      <c r="BE143" s="218"/>
      <c r="BF143" s="218"/>
      <c r="BG143" s="159"/>
      <c r="BH143" s="159"/>
      <c r="BI143" s="159"/>
      <c r="BJ143" s="159"/>
      <c r="BK143" s="159"/>
      <c r="BL143" s="159"/>
      <c r="BM143" s="159"/>
      <c r="BN143" s="161"/>
      <c r="BO143" s="286">
        <f t="shared" si="1"/>
        <v>0</v>
      </c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7"/>
      <c r="CA143" s="287"/>
      <c r="CB143" s="288"/>
      <c r="CC143" s="286"/>
      <c r="CD143" s="287"/>
      <c r="CE143" s="287"/>
      <c r="CF143" s="287"/>
      <c r="CG143" s="287"/>
      <c r="CH143" s="287"/>
      <c r="CI143" s="287"/>
      <c r="CJ143" s="287"/>
      <c r="CK143" s="287"/>
      <c r="CL143" s="287"/>
      <c r="CM143" s="287"/>
      <c r="CN143" s="287"/>
      <c r="CO143" s="287"/>
      <c r="CP143" s="288"/>
      <c r="CQ143" s="60"/>
      <c r="CR143" s="60"/>
      <c r="CS143" s="60">
        <v>0</v>
      </c>
      <c r="CT143" s="60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9"/>
      <c r="DG143" s="291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3"/>
    </row>
    <row r="144" spans="1:124" ht="21.75" customHeight="1" hidden="1">
      <c r="A144" s="296" t="s">
        <v>46</v>
      </c>
      <c r="B144" s="297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77"/>
      <c r="AZ144" s="218" t="s">
        <v>47</v>
      </c>
      <c r="BA144" s="218"/>
      <c r="BB144" s="218"/>
      <c r="BC144" s="218"/>
      <c r="BD144" s="218"/>
      <c r="BE144" s="218"/>
      <c r="BF144" s="218"/>
      <c r="BG144" s="159"/>
      <c r="BH144" s="159"/>
      <c r="BI144" s="159"/>
      <c r="BJ144" s="159"/>
      <c r="BK144" s="159"/>
      <c r="BL144" s="159"/>
      <c r="BM144" s="159"/>
      <c r="BN144" s="161"/>
      <c r="BO144" s="286">
        <f t="shared" si="1"/>
        <v>0</v>
      </c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7"/>
      <c r="CA144" s="287"/>
      <c r="CB144" s="288"/>
      <c r="CC144" s="286"/>
      <c r="CD144" s="287"/>
      <c r="CE144" s="287"/>
      <c r="CF144" s="287"/>
      <c r="CG144" s="287"/>
      <c r="CH144" s="287"/>
      <c r="CI144" s="287"/>
      <c r="CJ144" s="287"/>
      <c r="CK144" s="287"/>
      <c r="CL144" s="287"/>
      <c r="CM144" s="287"/>
      <c r="CN144" s="287"/>
      <c r="CO144" s="287"/>
      <c r="CP144" s="288"/>
      <c r="CQ144" s="60"/>
      <c r="CR144" s="60"/>
      <c r="CS144" s="60">
        <v>0</v>
      </c>
      <c r="CT144" s="60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9"/>
      <c r="DG144" s="291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3"/>
    </row>
    <row r="145" spans="1:124" ht="27.75" customHeight="1" hidden="1">
      <c r="A145" s="296" t="s">
        <v>26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77"/>
      <c r="AZ145" s="218" t="s">
        <v>29</v>
      </c>
      <c r="BA145" s="218"/>
      <c r="BB145" s="218"/>
      <c r="BC145" s="218"/>
      <c r="BD145" s="218"/>
      <c r="BE145" s="218"/>
      <c r="BF145" s="218"/>
      <c r="BG145" s="159"/>
      <c r="BH145" s="159"/>
      <c r="BI145" s="159"/>
      <c r="BJ145" s="159"/>
      <c r="BK145" s="159"/>
      <c r="BL145" s="159"/>
      <c r="BM145" s="159"/>
      <c r="BN145" s="161"/>
      <c r="BO145" s="286">
        <f t="shared" si="1"/>
        <v>0</v>
      </c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7"/>
      <c r="CA145" s="287"/>
      <c r="CB145" s="288"/>
      <c r="CC145" s="286"/>
      <c r="CD145" s="287"/>
      <c r="CE145" s="287"/>
      <c r="CF145" s="287"/>
      <c r="CG145" s="287"/>
      <c r="CH145" s="287"/>
      <c r="CI145" s="287"/>
      <c r="CJ145" s="287"/>
      <c r="CK145" s="287"/>
      <c r="CL145" s="287"/>
      <c r="CM145" s="287"/>
      <c r="CN145" s="287"/>
      <c r="CO145" s="287"/>
      <c r="CP145" s="288"/>
      <c r="CQ145" s="60"/>
      <c r="CR145" s="60"/>
      <c r="CS145" s="60">
        <v>0</v>
      </c>
      <c r="CT145" s="60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9"/>
      <c r="DG145" s="291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3"/>
    </row>
    <row r="146" spans="1:124" ht="21.75" customHeight="1" hidden="1">
      <c r="A146" s="282" t="s">
        <v>137</v>
      </c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76"/>
      <c r="AZ146" s="281" t="s">
        <v>8</v>
      </c>
      <c r="BA146" s="281"/>
      <c r="BB146" s="281"/>
      <c r="BC146" s="281"/>
      <c r="BD146" s="281"/>
      <c r="BE146" s="281"/>
      <c r="BF146" s="281"/>
      <c r="BG146" s="154"/>
      <c r="BH146" s="154"/>
      <c r="BI146" s="154"/>
      <c r="BJ146" s="154"/>
      <c r="BK146" s="154"/>
      <c r="BL146" s="154"/>
      <c r="BM146" s="154"/>
      <c r="BN146" s="160"/>
      <c r="BO146" s="306">
        <f t="shared" si="1"/>
        <v>0</v>
      </c>
      <c r="BP146" s="307"/>
      <c r="BQ146" s="307"/>
      <c r="BR146" s="307"/>
      <c r="BS146" s="307"/>
      <c r="BT146" s="307"/>
      <c r="BU146" s="307"/>
      <c r="BV146" s="307"/>
      <c r="BW146" s="307"/>
      <c r="BX146" s="307"/>
      <c r="BY146" s="307"/>
      <c r="BZ146" s="307"/>
      <c r="CA146" s="307"/>
      <c r="CB146" s="308"/>
      <c r="CC146" s="306">
        <f>SUM(CC147:CP151)</f>
        <v>0</v>
      </c>
      <c r="CD146" s="307"/>
      <c r="CE146" s="307"/>
      <c r="CF146" s="307"/>
      <c r="CG146" s="307"/>
      <c r="CH146" s="307"/>
      <c r="CI146" s="307"/>
      <c r="CJ146" s="307"/>
      <c r="CK146" s="307"/>
      <c r="CL146" s="307"/>
      <c r="CM146" s="307"/>
      <c r="CN146" s="307"/>
      <c r="CO146" s="307"/>
      <c r="CP146" s="308"/>
      <c r="CQ146" s="59"/>
      <c r="CR146" s="59"/>
      <c r="CS146" s="59">
        <v>0</v>
      </c>
      <c r="CT146" s="5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80"/>
      <c r="DG146" s="303"/>
      <c r="DH146" s="304"/>
      <c r="DI146" s="304"/>
      <c r="DJ146" s="304"/>
      <c r="DK146" s="304"/>
      <c r="DL146" s="304"/>
      <c r="DM146" s="304"/>
      <c r="DN146" s="304"/>
      <c r="DO146" s="304"/>
      <c r="DP146" s="304"/>
      <c r="DQ146" s="304"/>
      <c r="DR146" s="304"/>
      <c r="DS146" s="304"/>
      <c r="DT146" s="305"/>
    </row>
    <row r="147" spans="1:124" ht="15" customHeight="1" hidden="1">
      <c r="A147" s="296" t="s">
        <v>44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77"/>
      <c r="AZ147" s="218" t="s">
        <v>1</v>
      </c>
      <c r="BA147" s="218"/>
      <c r="BB147" s="218"/>
      <c r="BC147" s="218"/>
      <c r="BD147" s="218"/>
      <c r="BE147" s="218"/>
      <c r="BF147" s="218"/>
      <c r="BG147" s="159"/>
      <c r="BH147" s="159"/>
      <c r="BI147" s="159"/>
      <c r="BJ147" s="159"/>
      <c r="BK147" s="159"/>
      <c r="BL147" s="159"/>
      <c r="BM147" s="159"/>
      <c r="BN147" s="161"/>
      <c r="BO147" s="286">
        <f t="shared" si="1"/>
        <v>0</v>
      </c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7"/>
      <c r="CA147" s="287"/>
      <c r="CB147" s="288"/>
      <c r="CC147" s="286"/>
      <c r="CD147" s="287"/>
      <c r="CE147" s="287"/>
      <c r="CF147" s="287"/>
      <c r="CG147" s="287"/>
      <c r="CH147" s="287"/>
      <c r="CI147" s="287"/>
      <c r="CJ147" s="287"/>
      <c r="CK147" s="287"/>
      <c r="CL147" s="287"/>
      <c r="CM147" s="287"/>
      <c r="CN147" s="287"/>
      <c r="CO147" s="287"/>
      <c r="CP147" s="288"/>
      <c r="CQ147" s="60"/>
      <c r="CR147" s="60"/>
      <c r="CS147" s="60">
        <v>0</v>
      </c>
      <c r="CT147" s="60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9"/>
      <c r="DG147" s="291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3"/>
    </row>
    <row r="148" spans="1:124" ht="15" customHeight="1" hidden="1">
      <c r="A148" s="296" t="s">
        <v>23</v>
      </c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77"/>
      <c r="AZ148" s="218" t="s">
        <v>2</v>
      </c>
      <c r="BA148" s="218"/>
      <c r="BB148" s="218"/>
      <c r="BC148" s="218"/>
      <c r="BD148" s="218"/>
      <c r="BE148" s="218"/>
      <c r="BF148" s="218"/>
      <c r="BG148" s="159"/>
      <c r="BH148" s="159"/>
      <c r="BI148" s="159"/>
      <c r="BJ148" s="159"/>
      <c r="BK148" s="159"/>
      <c r="BL148" s="159"/>
      <c r="BM148" s="159"/>
      <c r="BN148" s="161"/>
      <c r="BO148" s="286">
        <f t="shared" si="1"/>
        <v>0</v>
      </c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7"/>
      <c r="CA148" s="287"/>
      <c r="CB148" s="288"/>
      <c r="CC148" s="286"/>
      <c r="CD148" s="287"/>
      <c r="CE148" s="287"/>
      <c r="CF148" s="287"/>
      <c r="CG148" s="287"/>
      <c r="CH148" s="287"/>
      <c r="CI148" s="287"/>
      <c r="CJ148" s="287"/>
      <c r="CK148" s="287"/>
      <c r="CL148" s="287"/>
      <c r="CM148" s="287"/>
      <c r="CN148" s="287"/>
      <c r="CO148" s="287"/>
      <c r="CP148" s="288"/>
      <c r="CQ148" s="60"/>
      <c r="CR148" s="60"/>
      <c r="CS148" s="60">
        <v>0</v>
      </c>
      <c r="CT148" s="60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9"/>
      <c r="DG148" s="291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3"/>
    </row>
    <row r="149" spans="1:124" ht="15" customHeight="1" hidden="1">
      <c r="A149" s="296" t="s">
        <v>17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77"/>
      <c r="AZ149" s="218" t="s">
        <v>30</v>
      </c>
      <c r="BA149" s="218"/>
      <c r="BB149" s="218"/>
      <c r="BC149" s="218"/>
      <c r="BD149" s="218"/>
      <c r="BE149" s="218"/>
      <c r="BF149" s="218"/>
      <c r="BG149" s="159"/>
      <c r="BH149" s="159"/>
      <c r="BI149" s="159"/>
      <c r="BJ149" s="159"/>
      <c r="BK149" s="159"/>
      <c r="BL149" s="159"/>
      <c r="BM149" s="159"/>
      <c r="BN149" s="161"/>
      <c r="BO149" s="286">
        <f t="shared" si="1"/>
        <v>0</v>
      </c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7"/>
      <c r="CA149" s="287"/>
      <c r="CB149" s="288"/>
      <c r="CC149" s="286"/>
      <c r="CD149" s="287"/>
      <c r="CE149" s="287"/>
      <c r="CF149" s="287"/>
      <c r="CG149" s="287"/>
      <c r="CH149" s="287"/>
      <c r="CI149" s="287"/>
      <c r="CJ149" s="287"/>
      <c r="CK149" s="287"/>
      <c r="CL149" s="287"/>
      <c r="CM149" s="287"/>
      <c r="CN149" s="287"/>
      <c r="CO149" s="287"/>
      <c r="CP149" s="288"/>
      <c r="CQ149" s="60"/>
      <c r="CR149" s="60"/>
      <c r="CS149" s="60">
        <v>0</v>
      </c>
      <c r="CT149" s="60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9"/>
      <c r="DG149" s="291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3"/>
    </row>
    <row r="150" spans="1:124" ht="15" customHeight="1" hidden="1">
      <c r="A150" s="296" t="s">
        <v>46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77"/>
      <c r="AZ150" s="218" t="s">
        <v>47</v>
      </c>
      <c r="BA150" s="218"/>
      <c r="BB150" s="218"/>
      <c r="BC150" s="218"/>
      <c r="BD150" s="218"/>
      <c r="BE150" s="218"/>
      <c r="BF150" s="218"/>
      <c r="BG150" s="159"/>
      <c r="BH150" s="159"/>
      <c r="BI150" s="159"/>
      <c r="BJ150" s="159"/>
      <c r="BK150" s="159"/>
      <c r="BL150" s="159"/>
      <c r="BM150" s="159"/>
      <c r="BN150" s="161"/>
      <c r="BO150" s="286">
        <f t="shared" si="1"/>
        <v>0</v>
      </c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7"/>
      <c r="CA150" s="287"/>
      <c r="CB150" s="288"/>
      <c r="CC150" s="286"/>
      <c r="CD150" s="287"/>
      <c r="CE150" s="287"/>
      <c r="CF150" s="287"/>
      <c r="CG150" s="287"/>
      <c r="CH150" s="287"/>
      <c r="CI150" s="287"/>
      <c r="CJ150" s="287"/>
      <c r="CK150" s="287"/>
      <c r="CL150" s="287"/>
      <c r="CM150" s="287"/>
      <c r="CN150" s="287"/>
      <c r="CO150" s="287"/>
      <c r="CP150" s="288"/>
      <c r="CQ150" s="60"/>
      <c r="CR150" s="60"/>
      <c r="CS150" s="60">
        <v>0</v>
      </c>
      <c r="CT150" s="60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9"/>
      <c r="DG150" s="291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3"/>
    </row>
    <row r="151" spans="1:124" ht="44.25" customHeight="1">
      <c r="A151" s="296" t="s">
        <v>40</v>
      </c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77"/>
      <c r="AZ151" s="218" t="s">
        <v>31</v>
      </c>
      <c r="BA151" s="218"/>
      <c r="BB151" s="218"/>
      <c r="BC151" s="218"/>
      <c r="BD151" s="218"/>
      <c r="BE151" s="218"/>
      <c r="BF151" s="218"/>
      <c r="BG151" s="159"/>
      <c r="BH151" s="159"/>
      <c r="BI151" s="159"/>
      <c r="BJ151" s="159"/>
      <c r="BK151" s="159"/>
      <c r="BL151" s="159"/>
      <c r="BM151" s="159"/>
      <c r="BN151" s="161"/>
      <c r="BO151" s="286">
        <f>CQ151</f>
        <v>480000</v>
      </c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7"/>
      <c r="CA151" s="287"/>
      <c r="CB151" s="288"/>
      <c r="CC151" s="286"/>
      <c r="CD151" s="287"/>
      <c r="CE151" s="287"/>
      <c r="CF151" s="287"/>
      <c r="CG151" s="287"/>
      <c r="CH151" s="287"/>
      <c r="CI151" s="287"/>
      <c r="CJ151" s="287"/>
      <c r="CK151" s="287"/>
      <c r="CL151" s="287"/>
      <c r="CM151" s="287"/>
      <c r="CN151" s="287"/>
      <c r="CO151" s="287"/>
      <c r="CP151" s="288"/>
      <c r="CQ151" s="60">
        <v>480000</v>
      </c>
      <c r="CR151" s="60"/>
      <c r="CS151" s="60">
        <v>0</v>
      </c>
      <c r="CT151" s="60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9"/>
      <c r="DG151" s="291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3"/>
    </row>
    <row r="152" spans="1:124" ht="51.75" customHeight="1" hidden="1">
      <c r="A152" s="282" t="s">
        <v>186</v>
      </c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76"/>
      <c r="AZ152" s="280" t="s">
        <v>172</v>
      </c>
      <c r="BA152" s="281"/>
      <c r="BB152" s="281"/>
      <c r="BC152" s="281"/>
      <c r="BD152" s="281"/>
      <c r="BE152" s="281"/>
      <c r="BF152" s="281"/>
      <c r="BG152" s="154"/>
      <c r="BH152" s="154"/>
      <c r="BI152" s="154"/>
      <c r="BJ152" s="154"/>
      <c r="BK152" s="154"/>
      <c r="BL152" s="154"/>
      <c r="BM152" s="154"/>
      <c r="BN152" s="160"/>
      <c r="BO152" s="277">
        <f>CQ152</f>
        <v>0</v>
      </c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9"/>
      <c r="CC152" s="277" t="s">
        <v>172</v>
      </c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9"/>
      <c r="CQ152" s="56">
        <f>CQ133</f>
        <v>0</v>
      </c>
      <c r="CR152" s="56" t="s">
        <v>172</v>
      </c>
      <c r="CS152" s="56" t="s">
        <v>172</v>
      </c>
      <c r="CT152" s="56" t="s">
        <v>172</v>
      </c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9"/>
      <c r="DG152" s="168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70"/>
    </row>
    <row r="153" spans="1:124" ht="47.25" customHeight="1" hidden="1">
      <c r="A153" s="282" t="s">
        <v>201</v>
      </c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76" t="s">
        <v>250</v>
      </c>
      <c r="AZ153" s="280"/>
      <c r="BA153" s="281"/>
      <c r="BB153" s="281"/>
      <c r="BC153" s="281"/>
      <c r="BD153" s="281"/>
      <c r="BE153" s="281"/>
      <c r="BF153" s="281"/>
      <c r="BG153" s="154"/>
      <c r="BH153" s="154"/>
      <c r="BI153" s="154"/>
      <c r="BJ153" s="154"/>
      <c r="BK153" s="154"/>
      <c r="BL153" s="154"/>
      <c r="BM153" s="154"/>
      <c r="BN153" s="160"/>
      <c r="BO153" s="277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9"/>
      <c r="CC153" s="277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9"/>
      <c r="CQ153" s="56"/>
      <c r="CR153" s="56"/>
      <c r="CS153" s="56"/>
      <c r="CT153" s="56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9"/>
      <c r="DG153" s="168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70"/>
    </row>
    <row r="154" spans="1:124" ht="26.25" customHeight="1" hidden="1">
      <c r="A154" s="282" t="s">
        <v>132</v>
      </c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76"/>
      <c r="AZ154" s="280"/>
      <c r="BA154" s="281"/>
      <c r="BB154" s="281"/>
      <c r="BC154" s="281"/>
      <c r="BD154" s="281"/>
      <c r="BE154" s="281"/>
      <c r="BF154" s="281"/>
      <c r="BG154" s="154"/>
      <c r="BH154" s="154"/>
      <c r="BI154" s="154"/>
      <c r="BJ154" s="154"/>
      <c r="BK154" s="154"/>
      <c r="BL154" s="154"/>
      <c r="BM154" s="154"/>
      <c r="BN154" s="160"/>
      <c r="BO154" s="277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9"/>
      <c r="CC154" s="277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9"/>
      <c r="CQ154" s="56"/>
      <c r="CR154" s="56"/>
      <c r="CS154" s="56"/>
      <c r="CT154" s="56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9"/>
      <c r="DG154" s="168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70"/>
    </row>
    <row r="155" spans="1:124" ht="44.25" customHeight="1">
      <c r="A155" s="282" t="s">
        <v>268</v>
      </c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76"/>
      <c r="AZ155" s="280" t="s">
        <v>247</v>
      </c>
      <c r="BA155" s="281"/>
      <c r="BB155" s="281"/>
      <c r="BC155" s="281"/>
      <c r="BD155" s="281"/>
      <c r="BE155" s="281"/>
      <c r="BF155" s="281"/>
      <c r="BG155" s="154"/>
      <c r="BH155" s="154"/>
      <c r="BI155" s="154"/>
      <c r="BJ155" s="154"/>
      <c r="BK155" s="154"/>
      <c r="BL155" s="154"/>
      <c r="BM155" s="154"/>
      <c r="BN155" s="160"/>
      <c r="BO155" s="277">
        <f>BO156+BO157</f>
        <v>3192000</v>
      </c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9"/>
      <c r="CC155" s="277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9"/>
      <c r="CQ155" s="56">
        <f>CQ156+CQ157</f>
        <v>3192000</v>
      </c>
      <c r="CR155" s="56" t="s">
        <v>260</v>
      </c>
      <c r="CS155" s="56" t="s">
        <v>260</v>
      </c>
      <c r="CT155" s="56" t="s">
        <v>260</v>
      </c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9"/>
      <c r="DG155" s="168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70"/>
    </row>
    <row r="156" spans="1:124" ht="44.25" customHeight="1">
      <c r="A156" s="296" t="s">
        <v>49</v>
      </c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76"/>
      <c r="AZ156" s="217" t="s">
        <v>43</v>
      </c>
      <c r="BA156" s="218"/>
      <c r="BB156" s="218"/>
      <c r="BC156" s="218"/>
      <c r="BD156" s="218"/>
      <c r="BE156" s="218"/>
      <c r="BF156" s="218"/>
      <c r="BG156" s="159"/>
      <c r="BH156" s="159"/>
      <c r="BI156" s="159"/>
      <c r="BJ156" s="159"/>
      <c r="BK156" s="159"/>
      <c r="BL156" s="159"/>
      <c r="BM156" s="159"/>
      <c r="BN156" s="161"/>
      <c r="BO156" s="274">
        <f>CQ156</f>
        <v>2836474.34</v>
      </c>
      <c r="BP156" s="275"/>
      <c r="BQ156" s="275"/>
      <c r="BR156" s="275"/>
      <c r="BS156" s="275"/>
      <c r="BT156" s="275"/>
      <c r="BU156" s="275"/>
      <c r="BV156" s="275"/>
      <c r="BW156" s="275"/>
      <c r="BX156" s="275"/>
      <c r="BY156" s="275"/>
      <c r="BZ156" s="275"/>
      <c r="CA156" s="275"/>
      <c r="CB156" s="276"/>
      <c r="CC156" s="274"/>
      <c r="CD156" s="275"/>
      <c r="CE156" s="275"/>
      <c r="CF156" s="275"/>
      <c r="CG156" s="275"/>
      <c r="CH156" s="275"/>
      <c r="CI156" s="275"/>
      <c r="CJ156" s="275"/>
      <c r="CK156" s="275"/>
      <c r="CL156" s="275"/>
      <c r="CM156" s="275"/>
      <c r="CN156" s="275"/>
      <c r="CO156" s="275"/>
      <c r="CP156" s="276"/>
      <c r="CQ156" s="55">
        <v>2836474.34</v>
      </c>
      <c r="CR156" s="55"/>
      <c r="CS156" s="55"/>
      <c r="CT156" s="55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9"/>
      <c r="DG156" s="168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70"/>
    </row>
    <row r="157" spans="1:124" ht="43.5" customHeight="1">
      <c r="A157" s="296" t="s">
        <v>147</v>
      </c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77"/>
      <c r="AZ157" s="217" t="s">
        <v>3</v>
      </c>
      <c r="BA157" s="218"/>
      <c r="BB157" s="218"/>
      <c r="BC157" s="218"/>
      <c r="BD157" s="218"/>
      <c r="BE157" s="218"/>
      <c r="BF157" s="218"/>
      <c r="BG157" s="154"/>
      <c r="BH157" s="154"/>
      <c r="BI157" s="154"/>
      <c r="BJ157" s="154"/>
      <c r="BK157" s="154"/>
      <c r="BL157" s="154"/>
      <c r="BM157" s="154"/>
      <c r="BN157" s="160"/>
      <c r="BO157" s="274">
        <f>CQ157</f>
        <v>355525.66</v>
      </c>
      <c r="BP157" s="275"/>
      <c r="BQ157" s="275"/>
      <c r="BR157" s="275"/>
      <c r="BS157" s="275"/>
      <c r="BT157" s="275"/>
      <c r="BU157" s="275"/>
      <c r="BV157" s="275"/>
      <c r="BW157" s="275"/>
      <c r="BX157" s="275"/>
      <c r="BY157" s="275"/>
      <c r="BZ157" s="275"/>
      <c r="CA157" s="275"/>
      <c r="CB157" s="276"/>
      <c r="CC157" s="274"/>
      <c r="CD157" s="275"/>
      <c r="CE157" s="275"/>
      <c r="CF157" s="275"/>
      <c r="CG157" s="275"/>
      <c r="CH157" s="275"/>
      <c r="CI157" s="275"/>
      <c r="CJ157" s="275"/>
      <c r="CK157" s="275"/>
      <c r="CL157" s="275"/>
      <c r="CM157" s="275"/>
      <c r="CN157" s="275"/>
      <c r="CO157" s="275"/>
      <c r="CP157" s="276"/>
      <c r="CQ157" s="55">
        <v>355525.66</v>
      </c>
      <c r="CR157" s="56"/>
      <c r="CS157" s="56"/>
      <c r="CT157" s="56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9"/>
      <c r="DG157" s="168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70"/>
    </row>
    <row r="158" spans="1:124" ht="59.25" customHeight="1">
      <c r="A158" s="282" t="s">
        <v>185</v>
      </c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76"/>
      <c r="AZ158" s="280" t="s">
        <v>281</v>
      </c>
      <c r="BA158" s="281"/>
      <c r="BB158" s="281"/>
      <c r="BC158" s="281"/>
      <c r="BD158" s="281"/>
      <c r="BE158" s="281"/>
      <c r="BF158" s="281"/>
      <c r="BG158" s="154"/>
      <c r="BH158" s="154"/>
      <c r="BI158" s="154"/>
      <c r="BJ158" s="154"/>
      <c r="BK158" s="154"/>
      <c r="BL158" s="154"/>
      <c r="BM158" s="154"/>
      <c r="BN158" s="160"/>
      <c r="BO158" s="277">
        <f>CQ158</f>
        <v>2543600</v>
      </c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9"/>
      <c r="CC158" s="277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9"/>
      <c r="CQ158" s="56">
        <f>CQ161</f>
        <v>2543600</v>
      </c>
      <c r="CR158" s="56"/>
      <c r="CS158" s="56"/>
      <c r="CT158" s="56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80"/>
      <c r="DG158" s="303"/>
      <c r="DH158" s="304"/>
      <c r="DI158" s="304"/>
      <c r="DJ158" s="304"/>
      <c r="DK158" s="304"/>
      <c r="DL158" s="304"/>
      <c r="DM158" s="304"/>
      <c r="DN158" s="304"/>
      <c r="DO158" s="304"/>
      <c r="DP158" s="304"/>
      <c r="DQ158" s="304"/>
      <c r="DR158" s="304"/>
      <c r="DS158" s="304"/>
      <c r="DT158" s="305"/>
    </row>
    <row r="159" spans="1:124" ht="36" customHeight="1" hidden="1">
      <c r="A159" s="157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77"/>
      <c r="AZ159" s="159"/>
      <c r="BA159" s="159"/>
      <c r="BB159" s="159"/>
      <c r="BC159" s="159"/>
      <c r="BD159" s="159"/>
      <c r="BE159" s="159"/>
      <c r="BF159" s="159"/>
      <c r="BG159" s="154"/>
      <c r="BH159" s="154"/>
      <c r="BI159" s="154"/>
      <c r="BJ159" s="154"/>
      <c r="BK159" s="154"/>
      <c r="BL159" s="154"/>
      <c r="BM159" s="154"/>
      <c r="BN159" s="160"/>
      <c r="BO159" s="196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8"/>
      <c r="CC159" s="196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8"/>
      <c r="CQ159" s="55"/>
      <c r="CR159" s="56"/>
      <c r="CS159" s="56"/>
      <c r="CT159" s="56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9"/>
      <c r="DG159" s="291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3"/>
    </row>
    <row r="160" spans="1:143" ht="9" customHeight="1" hidden="1">
      <c r="A160" s="157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77"/>
      <c r="AZ160" s="159"/>
      <c r="BA160" s="159"/>
      <c r="BB160" s="159"/>
      <c r="BC160" s="159"/>
      <c r="BD160" s="159"/>
      <c r="BE160" s="159"/>
      <c r="BF160" s="159"/>
      <c r="BG160" s="154"/>
      <c r="BH160" s="154"/>
      <c r="BI160" s="154"/>
      <c r="BJ160" s="154"/>
      <c r="BK160" s="154"/>
      <c r="BL160" s="154"/>
      <c r="BM160" s="154"/>
      <c r="BN160" s="160"/>
      <c r="BO160" s="196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8"/>
      <c r="CC160" s="196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8"/>
      <c r="CQ160" s="55"/>
      <c r="CR160" s="56"/>
      <c r="CS160" s="56"/>
      <c r="CT160" s="56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9"/>
      <c r="DG160" s="291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3"/>
      <c r="DX160" s="302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</row>
    <row r="161" spans="1:124" ht="96" customHeight="1">
      <c r="A161" s="282" t="s">
        <v>282</v>
      </c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77"/>
      <c r="AZ161" s="280" t="s">
        <v>281</v>
      </c>
      <c r="BA161" s="281"/>
      <c r="BB161" s="281"/>
      <c r="BC161" s="281"/>
      <c r="BD161" s="281"/>
      <c r="BE161" s="281"/>
      <c r="BF161" s="281"/>
      <c r="BG161" s="154"/>
      <c r="BH161" s="154"/>
      <c r="BI161" s="154"/>
      <c r="BJ161" s="154"/>
      <c r="BK161" s="154"/>
      <c r="BL161" s="154"/>
      <c r="BM161" s="154"/>
      <c r="BN161" s="160"/>
      <c r="BO161" s="277">
        <f>CQ161</f>
        <v>2543600</v>
      </c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9"/>
      <c r="CC161" s="277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9"/>
      <c r="CQ161" s="56">
        <f>CQ162+CQ166</f>
        <v>2543600</v>
      </c>
      <c r="CR161" s="56"/>
      <c r="CS161" s="56"/>
      <c r="CT161" s="5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7"/>
      <c r="DG161" s="168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70"/>
    </row>
    <row r="162" spans="1:124" ht="36" customHeight="1">
      <c r="A162" s="282" t="s">
        <v>13</v>
      </c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76"/>
      <c r="AZ162" s="280" t="s">
        <v>247</v>
      </c>
      <c r="BA162" s="281"/>
      <c r="BB162" s="281"/>
      <c r="BC162" s="281"/>
      <c r="BD162" s="281"/>
      <c r="BE162" s="281"/>
      <c r="BF162" s="281"/>
      <c r="BG162" s="154"/>
      <c r="BH162" s="154"/>
      <c r="BI162" s="154"/>
      <c r="BJ162" s="154"/>
      <c r="BK162" s="154"/>
      <c r="BL162" s="154"/>
      <c r="BM162" s="154"/>
      <c r="BN162" s="160"/>
      <c r="BO162" s="277">
        <f>CQ162</f>
        <v>1424510.32</v>
      </c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9"/>
      <c r="CC162" s="277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9"/>
      <c r="CQ162" s="56">
        <f>CQ164+CQ165</f>
        <v>1424510.32</v>
      </c>
      <c r="CR162" s="56"/>
      <c r="CS162" s="56"/>
      <c r="CT162" s="56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9"/>
      <c r="DG162" s="291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3"/>
    </row>
    <row r="163" spans="1:124" ht="35.25" customHeight="1">
      <c r="A163" s="296" t="s">
        <v>6</v>
      </c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77"/>
      <c r="AZ163" s="217"/>
      <c r="BA163" s="218"/>
      <c r="BB163" s="218"/>
      <c r="BC163" s="218"/>
      <c r="BD163" s="218"/>
      <c r="BE163" s="218"/>
      <c r="BF163" s="218"/>
      <c r="BG163" s="154"/>
      <c r="BH163" s="154"/>
      <c r="BI163" s="154"/>
      <c r="BJ163" s="154"/>
      <c r="BK163" s="154"/>
      <c r="BL163" s="154"/>
      <c r="BM163" s="154"/>
      <c r="BN163" s="160"/>
      <c r="BO163" s="274"/>
      <c r="BP163" s="275"/>
      <c r="BQ163" s="275"/>
      <c r="BR163" s="275"/>
      <c r="BS163" s="275"/>
      <c r="BT163" s="275"/>
      <c r="BU163" s="275"/>
      <c r="BV163" s="275"/>
      <c r="BW163" s="275"/>
      <c r="BX163" s="275"/>
      <c r="BY163" s="275"/>
      <c r="BZ163" s="275"/>
      <c r="CA163" s="275"/>
      <c r="CB163" s="276"/>
      <c r="CC163" s="274"/>
      <c r="CD163" s="275"/>
      <c r="CE163" s="275"/>
      <c r="CF163" s="275"/>
      <c r="CG163" s="275"/>
      <c r="CH163" s="275"/>
      <c r="CI163" s="275"/>
      <c r="CJ163" s="275"/>
      <c r="CK163" s="275"/>
      <c r="CL163" s="275"/>
      <c r="CM163" s="275"/>
      <c r="CN163" s="275"/>
      <c r="CO163" s="275"/>
      <c r="CP163" s="276"/>
      <c r="CQ163" s="55"/>
      <c r="CR163" s="56"/>
      <c r="CS163" s="56"/>
      <c r="CT163" s="56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9"/>
      <c r="DG163" s="291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3"/>
    </row>
    <row r="164" spans="1:124" ht="47.25" customHeight="1">
      <c r="A164" s="296" t="s">
        <v>23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77"/>
      <c r="AZ164" s="217" t="s">
        <v>2</v>
      </c>
      <c r="BA164" s="218"/>
      <c r="BB164" s="218"/>
      <c r="BC164" s="218"/>
      <c r="BD164" s="218"/>
      <c r="BE164" s="218"/>
      <c r="BF164" s="218"/>
      <c r="BG164" s="154"/>
      <c r="BH164" s="154"/>
      <c r="BI164" s="154"/>
      <c r="BJ164" s="154"/>
      <c r="BK164" s="154"/>
      <c r="BL164" s="154"/>
      <c r="BM164" s="154"/>
      <c r="BN164" s="160"/>
      <c r="BO164" s="274">
        <f>CQ164</f>
        <v>150908</v>
      </c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6"/>
      <c r="CC164" s="274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6"/>
      <c r="CQ164" s="55">
        <v>150908</v>
      </c>
      <c r="CR164" s="56"/>
      <c r="CS164" s="56"/>
      <c r="CT164" s="56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9"/>
      <c r="DG164" s="291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3"/>
    </row>
    <row r="165" spans="1:124" ht="43.5" customHeight="1">
      <c r="A165" s="296" t="s">
        <v>283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77"/>
      <c r="AZ165" s="217" t="s">
        <v>3</v>
      </c>
      <c r="BA165" s="218"/>
      <c r="BB165" s="218"/>
      <c r="BC165" s="218"/>
      <c r="BD165" s="218"/>
      <c r="BE165" s="218"/>
      <c r="BF165" s="218"/>
      <c r="BG165" s="154"/>
      <c r="BH165" s="154"/>
      <c r="BI165" s="154"/>
      <c r="BJ165" s="154"/>
      <c r="BK165" s="154"/>
      <c r="BL165" s="154"/>
      <c r="BM165" s="154"/>
      <c r="BN165" s="160"/>
      <c r="BO165" s="274">
        <f>CQ165</f>
        <v>1273602.32</v>
      </c>
      <c r="BP165" s="275"/>
      <c r="BQ165" s="275"/>
      <c r="BR165" s="275"/>
      <c r="BS165" s="275"/>
      <c r="BT165" s="275"/>
      <c r="BU165" s="275"/>
      <c r="BV165" s="275"/>
      <c r="BW165" s="275"/>
      <c r="BX165" s="275"/>
      <c r="BY165" s="275"/>
      <c r="BZ165" s="275"/>
      <c r="CA165" s="275"/>
      <c r="CB165" s="276"/>
      <c r="CC165" s="274"/>
      <c r="CD165" s="275"/>
      <c r="CE165" s="275"/>
      <c r="CF165" s="275"/>
      <c r="CG165" s="275"/>
      <c r="CH165" s="275"/>
      <c r="CI165" s="275"/>
      <c r="CJ165" s="275"/>
      <c r="CK165" s="275"/>
      <c r="CL165" s="275"/>
      <c r="CM165" s="275"/>
      <c r="CN165" s="275"/>
      <c r="CO165" s="275"/>
      <c r="CP165" s="276"/>
      <c r="CQ165" s="55">
        <v>1273602.32</v>
      </c>
      <c r="CR165" s="56"/>
      <c r="CS165" s="56"/>
      <c r="CT165" s="56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9"/>
      <c r="DG165" s="291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3"/>
    </row>
    <row r="166" spans="1:124" ht="39" customHeight="1">
      <c r="A166" s="282" t="s">
        <v>202</v>
      </c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76"/>
      <c r="AZ166" s="280" t="s">
        <v>28</v>
      </c>
      <c r="BA166" s="281"/>
      <c r="BB166" s="281"/>
      <c r="BC166" s="281"/>
      <c r="BD166" s="281"/>
      <c r="BE166" s="281"/>
      <c r="BF166" s="281"/>
      <c r="BG166" s="154"/>
      <c r="BH166" s="154"/>
      <c r="BI166" s="154"/>
      <c r="BJ166" s="154"/>
      <c r="BK166" s="154"/>
      <c r="BL166" s="154"/>
      <c r="BM166" s="154"/>
      <c r="BN166" s="160"/>
      <c r="BO166" s="277">
        <f>CQ166</f>
        <v>1119089.6800000002</v>
      </c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9"/>
      <c r="CC166" s="277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9"/>
      <c r="CQ166" s="56">
        <f>CQ168+CQ169</f>
        <v>1119089.6800000002</v>
      </c>
      <c r="CR166" s="56"/>
      <c r="CS166" s="56"/>
      <c r="CT166" s="56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9"/>
      <c r="DG166" s="291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3"/>
    </row>
    <row r="167" spans="1:124" ht="40.5" customHeight="1">
      <c r="A167" s="296" t="s">
        <v>6</v>
      </c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77"/>
      <c r="AZ167" s="217"/>
      <c r="BA167" s="218"/>
      <c r="BB167" s="218"/>
      <c r="BC167" s="218"/>
      <c r="BD167" s="218"/>
      <c r="BE167" s="218"/>
      <c r="BF167" s="218"/>
      <c r="BG167" s="280"/>
      <c r="BH167" s="281"/>
      <c r="BI167" s="281"/>
      <c r="BJ167" s="281"/>
      <c r="BK167" s="281"/>
      <c r="BL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4"/>
      <c r="CC167" s="274"/>
      <c r="CD167" s="275"/>
      <c r="CE167" s="275"/>
      <c r="CF167" s="275"/>
      <c r="CG167" s="275"/>
      <c r="CH167" s="275"/>
      <c r="CI167" s="275"/>
      <c r="CJ167" s="275"/>
      <c r="CK167" s="275"/>
      <c r="CL167" s="275"/>
      <c r="CM167" s="275"/>
      <c r="CN167" s="275"/>
      <c r="CO167" s="275"/>
      <c r="CP167" s="276"/>
      <c r="CQ167" s="55"/>
      <c r="CR167" s="56"/>
      <c r="CS167" s="56"/>
      <c r="CT167" s="56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9"/>
      <c r="DG167" s="291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3"/>
    </row>
    <row r="168" spans="1:124" ht="37.5" customHeight="1">
      <c r="A168" s="296" t="s">
        <v>46</v>
      </c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77"/>
      <c r="AZ168" s="217" t="s">
        <v>47</v>
      </c>
      <c r="BA168" s="218"/>
      <c r="BB168" s="218"/>
      <c r="BC168" s="218"/>
      <c r="BD168" s="218"/>
      <c r="BE168" s="218"/>
      <c r="BF168" s="218"/>
      <c r="BG168" s="154"/>
      <c r="BH168" s="154"/>
      <c r="BI168" s="154"/>
      <c r="BJ168" s="154"/>
      <c r="BK168" s="154"/>
      <c r="BL168" s="154"/>
      <c r="BM168" s="154"/>
      <c r="BN168" s="160"/>
      <c r="BO168" s="274">
        <f>CQ168</f>
        <v>1023089.68</v>
      </c>
      <c r="BP168" s="275"/>
      <c r="BQ168" s="275"/>
      <c r="BR168" s="275"/>
      <c r="BS168" s="275"/>
      <c r="BT168" s="275"/>
      <c r="BU168" s="275"/>
      <c r="BV168" s="275"/>
      <c r="BW168" s="275"/>
      <c r="BX168" s="275"/>
      <c r="BY168" s="275"/>
      <c r="BZ168" s="275"/>
      <c r="CA168" s="275"/>
      <c r="CB168" s="276"/>
      <c r="CC168" s="274"/>
      <c r="CD168" s="275"/>
      <c r="CE168" s="275"/>
      <c r="CF168" s="275"/>
      <c r="CG168" s="275"/>
      <c r="CH168" s="275"/>
      <c r="CI168" s="275"/>
      <c r="CJ168" s="275"/>
      <c r="CK168" s="275"/>
      <c r="CL168" s="275"/>
      <c r="CM168" s="275"/>
      <c r="CN168" s="275"/>
      <c r="CO168" s="275"/>
      <c r="CP168" s="276"/>
      <c r="CQ168" s="55">
        <v>1023089.68</v>
      </c>
      <c r="CR168" s="56"/>
      <c r="CS168" s="56"/>
      <c r="CT168" s="56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9"/>
      <c r="DG168" s="291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3"/>
    </row>
    <row r="169" spans="1:124" ht="40.5" customHeight="1">
      <c r="A169" s="296" t="s">
        <v>26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77"/>
      <c r="AZ169" s="217" t="s">
        <v>29</v>
      </c>
      <c r="BA169" s="218"/>
      <c r="BB169" s="218"/>
      <c r="BC169" s="218"/>
      <c r="BD169" s="218"/>
      <c r="BE169" s="218"/>
      <c r="BF169" s="218"/>
      <c r="BG169" s="154"/>
      <c r="BH169" s="154"/>
      <c r="BI169" s="154"/>
      <c r="BJ169" s="154"/>
      <c r="BK169" s="154"/>
      <c r="BL169" s="154"/>
      <c r="BM169" s="154"/>
      <c r="BN169" s="160"/>
      <c r="BO169" s="274">
        <f>CQ169</f>
        <v>96000</v>
      </c>
      <c r="BP169" s="275"/>
      <c r="BQ169" s="275"/>
      <c r="BR169" s="275"/>
      <c r="BS169" s="275"/>
      <c r="BT169" s="275"/>
      <c r="BU169" s="275"/>
      <c r="BV169" s="275"/>
      <c r="BW169" s="275"/>
      <c r="BX169" s="275"/>
      <c r="BY169" s="275"/>
      <c r="BZ169" s="275"/>
      <c r="CA169" s="275"/>
      <c r="CB169" s="276"/>
      <c r="CC169" s="274"/>
      <c r="CD169" s="275"/>
      <c r="CE169" s="275"/>
      <c r="CF169" s="275"/>
      <c r="CG169" s="275"/>
      <c r="CH169" s="275"/>
      <c r="CI169" s="275"/>
      <c r="CJ169" s="275"/>
      <c r="CK169" s="275"/>
      <c r="CL169" s="275"/>
      <c r="CM169" s="275"/>
      <c r="CN169" s="275"/>
      <c r="CO169" s="275"/>
      <c r="CP169" s="276"/>
      <c r="CQ169" s="55">
        <v>96000</v>
      </c>
      <c r="CR169" s="56"/>
      <c r="CS169" s="56"/>
      <c r="CT169" s="56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9"/>
      <c r="DG169" s="291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3"/>
    </row>
    <row r="170" spans="1:124" s="109" customFormat="1" ht="55.5" customHeight="1">
      <c r="A170" s="282" t="s">
        <v>148</v>
      </c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76"/>
      <c r="AZ170" s="281" t="s">
        <v>8</v>
      </c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/>
      <c r="BM170" s="281"/>
      <c r="BN170" s="284"/>
      <c r="BO170" s="277">
        <f>BO173+BO176+BO177+BO178+BO179+BO180</f>
        <v>2675000</v>
      </c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9"/>
      <c r="CC170" s="306" t="s">
        <v>172</v>
      </c>
      <c r="CD170" s="307"/>
      <c r="CE170" s="307"/>
      <c r="CF170" s="307"/>
      <c r="CG170" s="307"/>
      <c r="CH170" s="307"/>
      <c r="CI170" s="307"/>
      <c r="CJ170" s="307"/>
      <c r="CK170" s="307"/>
      <c r="CL170" s="307"/>
      <c r="CM170" s="307"/>
      <c r="CN170" s="307"/>
      <c r="CO170" s="307"/>
      <c r="CP170" s="308"/>
      <c r="CQ170" s="59" t="s">
        <v>172</v>
      </c>
      <c r="CR170" s="59" t="s">
        <v>172</v>
      </c>
      <c r="CS170" s="56">
        <f>CS173+CS176+CS177+CS178+CS179+CS180</f>
        <v>2675000</v>
      </c>
      <c r="CT170" s="59" t="s">
        <v>172</v>
      </c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9"/>
      <c r="DG170" s="291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3"/>
    </row>
    <row r="171" spans="1:124" s="109" customFormat="1" ht="27" customHeight="1">
      <c r="A171" s="296" t="s">
        <v>12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76"/>
      <c r="AZ171" s="218" t="s">
        <v>41</v>
      </c>
      <c r="BA171" s="218"/>
      <c r="BB171" s="218"/>
      <c r="BC171" s="218"/>
      <c r="BD171" s="218"/>
      <c r="BE171" s="218"/>
      <c r="BF171" s="218"/>
      <c r="BG171" s="154"/>
      <c r="BH171" s="154"/>
      <c r="BI171" s="154"/>
      <c r="BJ171" s="154"/>
      <c r="BK171" s="154"/>
      <c r="BL171" s="154"/>
      <c r="BM171" s="154"/>
      <c r="BN171" s="160"/>
      <c r="BO171" s="274">
        <f>CC171</f>
        <v>0</v>
      </c>
      <c r="BP171" s="275"/>
      <c r="BQ171" s="275"/>
      <c r="BR171" s="275"/>
      <c r="BS171" s="275"/>
      <c r="BT171" s="275"/>
      <c r="BU171" s="275"/>
      <c r="BV171" s="275"/>
      <c r="BW171" s="275"/>
      <c r="BX171" s="275"/>
      <c r="BY171" s="275"/>
      <c r="BZ171" s="275"/>
      <c r="CA171" s="275"/>
      <c r="CB171" s="276"/>
      <c r="CC171" s="274">
        <v>0</v>
      </c>
      <c r="CD171" s="275"/>
      <c r="CE171" s="275"/>
      <c r="CF171" s="275"/>
      <c r="CG171" s="275"/>
      <c r="CH171" s="275"/>
      <c r="CI171" s="275"/>
      <c r="CJ171" s="275"/>
      <c r="CK171" s="275"/>
      <c r="CL171" s="275"/>
      <c r="CM171" s="275"/>
      <c r="CN171" s="275"/>
      <c r="CO171" s="275"/>
      <c r="CP171" s="276"/>
      <c r="CQ171" s="55"/>
      <c r="CR171" s="55"/>
      <c r="CS171" s="55">
        <v>0</v>
      </c>
      <c r="CT171" s="60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9"/>
      <c r="DG171" s="168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70"/>
    </row>
    <row r="172" spans="1:124" s="109" customFormat="1" ht="27" customHeight="1">
      <c r="A172" s="296" t="s">
        <v>20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76"/>
      <c r="AZ172" s="218" t="s">
        <v>48</v>
      </c>
      <c r="BA172" s="218"/>
      <c r="BB172" s="218"/>
      <c r="BC172" s="218"/>
      <c r="BD172" s="218"/>
      <c r="BE172" s="218"/>
      <c r="BF172" s="218"/>
      <c r="BG172" s="154"/>
      <c r="BH172" s="154"/>
      <c r="BI172" s="154"/>
      <c r="BJ172" s="154"/>
      <c r="BK172" s="154"/>
      <c r="BL172" s="154"/>
      <c r="BM172" s="154"/>
      <c r="BN172" s="160"/>
      <c r="BO172" s="274">
        <f>CC172</f>
        <v>0</v>
      </c>
      <c r="BP172" s="275"/>
      <c r="BQ172" s="275"/>
      <c r="BR172" s="275"/>
      <c r="BS172" s="275"/>
      <c r="BT172" s="275"/>
      <c r="BU172" s="275"/>
      <c r="BV172" s="275"/>
      <c r="BW172" s="275"/>
      <c r="BX172" s="275"/>
      <c r="BY172" s="275"/>
      <c r="BZ172" s="275"/>
      <c r="CA172" s="275"/>
      <c r="CB172" s="276"/>
      <c r="CC172" s="274">
        <v>0</v>
      </c>
      <c r="CD172" s="275"/>
      <c r="CE172" s="275"/>
      <c r="CF172" s="275"/>
      <c r="CG172" s="275"/>
      <c r="CH172" s="275"/>
      <c r="CI172" s="275"/>
      <c r="CJ172" s="275"/>
      <c r="CK172" s="275"/>
      <c r="CL172" s="275"/>
      <c r="CM172" s="275"/>
      <c r="CN172" s="275"/>
      <c r="CO172" s="275"/>
      <c r="CP172" s="276"/>
      <c r="CQ172" s="55"/>
      <c r="CR172" s="55"/>
      <c r="CS172" s="55">
        <v>0</v>
      </c>
      <c r="CT172" s="60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9"/>
      <c r="DG172" s="168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70"/>
    </row>
    <row r="173" spans="1:124" s="109" customFormat="1" ht="27" customHeight="1">
      <c r="A173" s="296" t="s">
        <v>23</v>
      </c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76"/>
      <c r="AZ173" s="218" t="s">
        <v>2</v>
      </c>
      <c r="BA173" s="218"/>
      <c r="BB173" s="218"/>
      <c r="BC173" s="218"/>
      <c r="BD173" s="218"/>
      <c r="BE173" s="218"/>
      <c r="BF173" s="218"/>
      <c r="BG173" s="154"/>
      <c r="BH173" s="154"/>
      <c r="BI173" s="154"/>
      <c r="BJ173" s="154"/>
      <c r="BK173" s="154"/>
      <c r="BL173" s="154"/>
      <c r="BM173" s="154"/>
      <c r="BN173" s="160"/>
      <c r="BO173" s="274">
        <f>CS173</f>
        <v>0</v>
      </c>
      <c r="BP173" s="275"/>
      <c r="BQ173" s="275"/>
      <c r="BR173" s="275"/>
      <c r="BS173" s="275"/>
      <c r="BT173" s="275"/>
      <c r="BU173" s="275"/>
      <c r="BV173" s="275"/>
      <c r="BW173" s="275"/>
      <c r="BX173" s="275"/>
      <c r="BY173" s="275"/>
      <c r="BZ173" s="275"/>
      <c r="CA173" s="275"/>
      <c r="CB173" s="276"/>
      <c r="CC173" s="274" t="s">
        <v>172</v>
      </c>
      <c r="CD173" s="275"/>
      <c r="CE173" s="275"/>
      <c r="CF173" s="275"/>
      <c r="CG173" s="275"/>
      <c r="CH173" s="275"/>
      <c r="CI173" s="275"/>
      <c r="CJ173" s="275"/>
      <c r="CK173" s="275"/>
      <c r="CL173" s="275"/>
      <c r="CM173" s="275"/>
      <c r="CN173" s="275"/>
      <c r="CO173" s="275"/>
      <c r="CP173" s="276"/>
      <c r="CQ173" s="55" t="s">
        <v>172</v>
      </c>
      <c r="CR173" s="55" t="s">
        <v>172</v>
      </c>
      <c r="CS173" s="55">
        <v>0</v>
      </c>
      <c r="CT173" s="60" t="s">
        <v>172</v>
      </c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9"/>
      <c r="DG173" s="168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70"/>
    </row>
    <row r="174" spans="1:124" s="109" customFormat="1" ht="27" customHeight="1">
      <c r="A174" s="296"/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76"/>
      <c r="AZ174" s="218"/>
      <c r="BA174" s="218"/>
      <c r="BB174" s="218"/>
      <c r="BC174" s="218"/>
      <c r="BD174" s="218"/>
      <c r="BE174" s="218"/>
      <c r="BF174" s="218"/>
      <c r="BG174" s="154"/>
      <c r="BH174" s="154"/>
      <c r="BI174" s="154"/>
      <c r="BJ174" s="154"/>
      <c r="BK174" s="154"/>
      <c r="BL174" s="154"/>
      <c r="BM174" s="154"/>
      <c r="BN174" s="160"/>
      <c r="BO174" s="274">
        <f>CC174</f>
        <v>0</v>
      </c>
      <c r="BP174" s="275"/>
      <c r="BQ174" s="275"/>
      <c r="BR174" s="275"/>
      <c r="BS174" s="275"/>
      <c r="BT174" s="275"/>
      <c r="BU174" s="275"/>
      <c r="BV174" s="275"/>
      <c r="BW174" s="275"/>
      <c r="BX174" s="275"/>
      <c r="BY174" s="275"/>
      <c r="BZ174" s="275"/>
      <c r="CA174" s="275"/>
      <c r="CB174" s="276"/>
      <c r="CC174" s="274">
        <v>0</v>
      </c>
      <c r="CD174" s="275"/>
      <c r="CE174" s="275"/>
      <c r="CF174" s="275"/>
      <c r="CG174" s="275"/>
      <c r="CH174" s="275"/>
      <c r="CI174" s="275"/>
      <c r="CJ174" s="275"/>
      <c r="CK174" s="275"/>
      <c r="CL174" s="275"/>
      <c r="CM174" s="275"/>
      <c r="CN174" s="275"/>
      <c r="CO174" s="275"/>
      <c r="CP174" s="276"/>
      <c r="CQ174" s="55"/>
      <c r="CR174" s="55"/>
      <c r="CS174" s="55">
        <v>0</v>
      </c>
      <c r="CT174" s="60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9"/>
      <c r="DG174" s="168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70"/>
    </row>
    <row r="175" spans="1:124" s="109" customFormat="1" ht="27" customHeight="1">
      <c r="A175" s="296"/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76"/>
      <c r="AZ175" s="218"/>
      <c r="BA175" s="218"/>
      <c r="BB175" s="218"/>
      <c r="BC175" s="218"/>
      <c r="BD175" s="218"/>
      <c r="BE175" s="218"/>
      <c r="BF175" s="218"/>
      <c r="BG175" s="154"/>
      <c r="BH175" s="154"/>
      <c r="BI175" s="154"/>
      <c r="BJ175" s="154"/>
      <c r="BK175" s="154"/>
      <c r="BL175" s="154"/>
      <c r="BM175" s="154"/>
      <c r="BN175" s="160"/>
      <c r="BO175" s="274">
        <f>CC175</f>
        <v>0</v>
      </c>
      <c r="BP175" s="275"/>
      <c r="BQ175" s="275"/>
      <c r="BR175" s="275"/>
      <c r="BS175" s="275"/>
      <c r="BT175" s="275"/>
      <c r="BU175" s="275"/>
      <c r="BV175" s="275"/>
      <c r="BW175" s="275"/>
      <c r="BX175" s="275"/>
      <c r="BY175" s="275"/>
      <c r="BZ175" s="275"/>
      <c r="CA175" s="275"/>
      <c r="CB175" s="276"/>
      <c r="CC175" s="274">
        <v>0</v>
      </c>
      <c r="CD175" s="275"/>
      <c r="CE175" s="275"/>
      <c r="CF175" s="275"/>
      <c r="CG175" s="275"/>
      <c r="CH175" s="275"/>
      <c r="CI175" s="275"/>
      <c r="CJ175" s="275"/>
      <c r="CK175" s="275"/>
      <c r="CL175" s="275"/>
      <c r="CM175" s="275"/>
      <c r="CN175" s="275"/>
      <c r="CO175" s="275"/>
      <c r="CP175" s="276"/>
      <c r="CQ175" s="55"/>
      <c r="CR175" s="55"/>
      <c r="CS175" s="55">
        <v>0</v>
      </c>
      <c r="CT175" s="60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9"/>
      <c r="DG175" s="168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70"/>
    </row>
    <row r="176" spans="1:124" ht="14.25" customHeight="1" hidden="1">
      <c r="A176" s="296"/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76"/>
      <c r="AZ176" s="218"/>
      <c r="BA176" s="218"/>
      <c r="BB176" s="218"/>
      <c r="BC176" s="218"/>
      <c r="BD176" s="218"/>
      <c r="BE176" s="218"/>
      <c r="BF176" s="218"/>
      <c r="BG176" s="154"/>
      <c r="BH176" s="154"/>
      <c r="BI176" s="154"/>
      <c r="BJ176" s="154"/>
      <c r="BK176" s="154"/>
      <c r="BL176" s="154"/>
      <c r="BM176" s="154"/>
      <c r="BN176" s="160"/>
      <c r="BO176" s="274">
        <f>CS176</f>
        <v>0</v>
      </c>
      <c r="BP176" s="275"/>
      <c r="BQ176" s="275"/>
      <c r="BR176" s="275"/>
      <c r="BS176" s="275"/>
      <c r="BT176" s="275"/>
      <c r="BU176" s="275"/>
      <c r="BV176" s="275"/>
      <c r="BW176" s="275"/>
      <c r="BX176" s="275"/>
      <c r="BY176" s="275"/>
      <c r="BZ176" s="275"/>
      <c r="CA176" s="275"/>
      <c r="CB176" s="276"/>
      <c r="CC176" s="274" t="s">
        <v>172</v>
      </c>
      <c r="CD176" s="275"/>
      <c r="CE176" s="275"/>
      <c r="CF176" s="275"/>
      <c r="CG176" s="275"/>
      <c r="CH176" s="275"/>
      <c r="CI176" s="275"/>
      <c r="CJ176" s="275"/>
      <c r="CK176" s="275"/>
      <c r="CL176" s="275"/>
      <c r="CM176" s="275"/>
      <c r="CN176" s="275"/>
      <c r="CO176" s="275"/>
      <c r="CP176" s="276"/>
      <c r="CQ176" s="55" t="s">
        <v>172</v>
      </c>
      <c r="CR176" s="55" t="s">
        <v>172</v>
      </c>
      <c r="CS176" s="55"/>
      <c r="CT176" s="60" t="s">
        <v>172</v>
      </c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9"/>
      <c r="DG176" s="291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3"/>
    </row>
    <row r="177" spans="1:124" ht="26.25" customHeight="1" hidden="1">
      <c r="A177" s="296"/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  <c r="AG177" s="297"/>
      <c r="AH177" s="297"/>
      <c r="AI177" s="297"/>
      <c r="AJ177" s="297"/>
      <c r="AK177" s="297"/>
      <c r="AL177" s="297"/>
      <c r="AM177" s="297"/>
      <c r="AN177" s="297"/>
      <c r="AO177" s="297"/>
      <c r="AP177" s="297"/>
      <c r="AQ177" s="297"/>
      <c r="AR177" s="297"/>
      <c r="AS177" s="297"/>
      <c r="AT177" s="297"/>
      <c r="AU177" s="297"/>
      <c r="AV177" s="297"/>
      <c r="AW177" s="297"/>
      <c r="AX177" s="297"/>
      <c r="AY177" s="77"/>
      <c r="AZ177" s="218"/>
      <c r="BA177" s="218"/>
      <c r="BB177" s="218"/>
      <c r="BC177" s="218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9"/>
      <c r="BO177" s="274">
        <f>CS177</f>
        <v>0</v>
      </c>
      <c r="BP177" s="275"/>
      <c r="BQ177" s="275"/>
      <c r="BR177" s="275"/>
      <c r="BS177" s="275"/>
      <c r="BT177" s="275"/>
      <c r="BU177" s="275"/>
      <c r="BV177" s="275"/>
      <c r="BW177" s="275"/>
      <c r="BX177" s="275"/>
      <c r="BY177" s="275"/>
      <c r="BZ177" s="275"/>
      <c r="CA177" s="275"/>
      <c r="CB177" s="276"/>
      <c r="CC177" s="274" t="s">
        <v>172</v>
      </c>
      <c r="CD177" s="275"/>
      <c r="CE177" s="275"/>
      <c r="CF177" s="275"/>
      <c r="CG177" s="275"/>
      <c r="CH177" s="275"/>
      <c r="CI177" s="275"/>
      <c r="CJ177" s="275"/>
      <c r="CK177" s="275"/>
      <c r="CL177" s="275"/>
      <c r="CM177" s="275"/>
      <c r="CN177" s="275"/>
      <c r="CO177" s="275"/>
      <c r="CP177" s="276"/>
      <c r="CQ177" s="55" t="s">
        <v>172</v>
      </c>
      <c r="CR177" s="55" t="s">
        <v>172</v>
      </c>
      <c r="CS177" s="55"/>
      <c r="CT177" s="60" t="s">
        <v>172</v>
      </c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9"/>
      <c r="DG177" s="291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3"/>
    </row>
    <row r="178" spans="1:124" ht="48.75" customHeight="1">
      <c r="A178" s="299" t="s">
        <v>193</v>
      </c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57"/>
      <c r="AY178" s="77"/>
      <c r="AZ178" s="218" t="s">
        <v>30</v>
      </c>
      <c r="BA178" s="218"/>
      <c r="BB178" s="218"/>
      <c r="BC178" s="218"/>
      <c r="BD178" s="218"/>
      <c r="BE178" s="218"/>
      <c r="BF178" s="218"/>
      <c r="BG178" s="159"/>
      <c r="BH178" s="159"/>
      <c r="BI178" s="159"/>
      <c r="BJ178" s="159"/>
      <c r="BK178" s="159"/>
      <c r="BL178" s="159"/>
      <c r="BM178" s="159"/>
      <c r="BN178" s="161"/>
      <c r="BO178" s="274">
        <f>CS178</f>
        <v>65000</v>
      </c>
      <c r="BP178" s="275"/>
      <c r="BQ178" s="275"/>
      <c r="BR178" s="275"/>
      <c r="BS178" s="275"/>
      <c r="BT178" s="275"/>
      <c r="BU178" s="275"/>
      <c r="BV178" s="275"/>
      <c r="BW178" s="275"/>
      <c r="BX178" s="275"/>
      <c r="BY178" s="275"/>
      <c r="BZ178" s="275"/>
      <c r="CA178" s="275"/>
      <c r="CB178" s="276"/>
      <c r="CC178" s="274" t="s">
        <v>172</v>
      </c>
      <c r="CD178" s="275"/>
      <c r="CE178" s="275"/>
      <c r="CF178" s="275"/>
      <c r="CG178" s="275"/>
      <c r="CH178" s="275"/>
      <c r="CI178" s="275"/>
      <c r="CJ178" s="275"/>
      <c r="CK178" s="275"/>
      <c r="CL178" s="275"/>
      <c r="CM178" s="275"/>
      <c r="CN178" s="275"/>
      <c r="CO178" s="275"/>
      <c r="CP178" s="276"/>
      <c r="CQ178" s="55" t="s">
        <v>172</v>
      </c>
      <c r="CR178" s="55" t="s">
        <v>172</v>
      </c>
      <c r="CS178" s="55">
        <v>65000</v>
      </c>
      <c r="CT178" s="60" t="s">
        <v>172</v>
      </c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9"/>
      <c r="DG178" s="291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3"/>
    </row>
    <row r="179" spans="1:98" s="109" customFormat="1" ht="28.5" customHeight="1">
      <c r="A179" s="296" t="s">
        <v>46</v>
      </c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8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57"/>
      <c r="AY179" s="77"/>
      <c r="AZ179" s="218" t="s">
        <v>47</v>
      </c>
      <c r="BA179" s="218"/>
      <c r="BB179" s="218"/>
      <c r="BC179" s="218"/>
      <c r="BD179" s="218"/>
      <c r="BE179" s="218"/>
      <c r="BF179" s="218"/>
      <c r="BG179" s="159"/>
      <c r="BH179" s="159"/>
      <c r="BI179" s="159"/>
      <c r="BJ179" s="159"/>
      <c r="BK179" s="159"/>
      <c r="BL179" s="159"/>
      <c r="BM179" s="159"/>
      <c r="BN179" s="161"/>
      <c r="BO179" s="274">
        <f>CS179</f>
        <v>448000</v>
      </c>
      <c r="BP179" s="275"/>
      <c r="BQ179" s="275"/>
      <c r="BR179" s="275"/>
      <c r="BS179" s="275"/>
      <c r="BT179" s="275"/>
      <c r="BU179" s="275"/>
      <c r="BV179" s="275"/>
      <c r="BW179" s="275"/>
      <c r="BX179" s="275"/>
      <c r="BY179" s="275"/>
      <c r="BZ179" s="275"/>
      <c r="CA179" s="275"/>
      <c r="CB179" s="276"/>
      <c r="CC179" s="274" t="s">
        <v>172</v>
      </c>
      <c r="CD179" s="275"/>
      <c r="CE179" s="275"/>
      <c r="CF179" s="275"/>
      <c r="CG179" s="275"/>
      <c r="CH179" s="275"/>
      <c r="CI179" s="275"/>
      <c r="CJ179" s="275"/>
      <c r="CK179" s="275"/>
      <c r="CL179" s="275"/>
      <c r="CM179" s="275"/>
      <c r="CN179" s="275"/>
      <c r="CO179" s="275"/>
      <c r="CP179" s="276"/>
      <c r="CQ179" s="55" t="s">
        <v>172</v>
      </c>
      <c r="CR179" s="55" t="s">
        <v>172</v>
      </c>
      <c r="CS179" s="55">
        <v>448000</v>
      </c>
      <c r="CT179" s="60" t="s">
        <v>172</v>
      </c>
    </row>
    <row r="180" spans="1:98" ht="35.25" customHeight="1">
      <c r="A180" s="296" t="s">
        <v>26</v>
      </c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8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57"/>
      <c r="AY180" s="77"/>
      <c r="AZ180" s="218" t="s">
        <v>29</v>
      </c>
      <c r="BA180" s="218"/>
      <c r="BB180" s="218"/>
      <c r="BC180" s="218"/>
      <c r="BD180" s="218"/>
      <c r="BE180" s="218"/>
      <c r="BF180" s="218"/>
      <c r="BG180" s="159"/>
      <c r="BH180" s="159"/>
      <c r="BI180" s="159"/>
      <c r="BJ180" s="159"/>
      <c r="BK180" s="159"/>
      <c r="BL180" s="159"/>
      <c r="BM180" s="159"/>
      <c r="BN180" s="161"/>
      <c r="BO180" s="274">
        <f>CS180</f>
        <v>2162000</v>
      </c>
      <c r="BP180" s="275"/>
      <c r="BQ180" s="275"/>
      <c r="BR180" s="275"/>
      <c r="BS180" s="275"/>
      <c r="BT180" s="275"/>
      <c r="BU180" s="275"/>
      <c r="BV180" s="275"/>
      <c r="BW180" s="275"/>
      <c r="BX180" s="275"/>
      <c r="BY180" s="275"/>
      <c r="BZ180" s="275"/>
      <c r="CA180" s="275"/>
      <c r="CB180" s="276"/>
      <c r="CC180" s="274" t="s">
        <v>172</v>
      </c>
      <c r="CD180" s="275"/>
      <c r="CE180" s="275"/>
      <c r="CF180" s="275"/>
      <c r="CG180" s="275"/>
      <c r="CH180" s="275"/>
      <c r="CI180" s="275"/>
      <c r="CJ180" s="275"/>
      <c r="CK180" s="275"/>
      <c r="CL180" s="275"/>
      <c r="CM180" s="275"/>
      <c r="CN180" s="275"/>
      <c r="CO180" s="275"/>
      <c r="CP180" s="276"/>
      <c r="CQ180" s="55" t="s">
        <v>172</v>
      </c>
      <c r="CR180" s="55" t="s">
        <v>172</v>
      </c>
      <c r="CS180" s="55">
        <v>2162000</v>
      </c>
      <c r="CT180" s="60" t="s">
        <v>172</v>
      </c>
    </row>
    <row r="181" spans="1:98" ht="37.5" customHeight="1">
      <c r="A181" s="301" t="s">
        <v>202</v>
      </c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282"/>
      <c r="AY181" s="76" t="s">
        <v>28</v>
      </c>
      <c r="AZ181" s="281" t="s">
        <v>172</v>
      </c>
      <c r="BA181" s="281"/>
      <c r="BB181" s="281"/>
      <c r="BC181" s="281"/>
      <c r="BD181" s="281"/>
      <c r="BE181" s="281"/>
      <c r="BF181" s="281"/>
      <c r="BG181" s="154"/>
      <c r="BH181" s="154"/>
      <c r="BI181" s="154"/>
      <c r="BJ181" s="154"/>
      <c r="BK181" s="154"/>
      <c r="BL181" s="154"/>
      <c r="BM181" s="154"/>
      <c r="BN181" s="160"/>
      <c r="BO181" s="277">
        <f>CC181</f>
        <v>0</v>
      </c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9"/>
      <c r="CC181" s="277">
        <v>0</v>
      </c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9"/>
      <c r="CQ181" s="56">
        <v>0</v>
      </c>
      <c r="CR181" s="56">
        <v>0</v>
      </c>
      <c r="CS181" s="56">
        <v>0</v>
      </c>
      <c r="CT181" s="59">
        <v>0</v>
      </c>
    </row>
    <row r="182" spans="1:99" ht="16.5" customHeight="1">
      <c r="A182" s="299" t="s">
        <v>6</v>
      </c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6"/>
      <c r="AY182" s="77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9"/>
      <c r="BO182" s="274"/>
      <c r="BP182" s="275"/>
      <c r="BQ182" s="275"/>
      <c r="BR182" s="275"/>
      <c r="BS182" s="275"/>
      <c r="BT182" s="275"/>
      <c r="BU182" s="275"/>
      <c r="BV182" s="275"/>
      <c r="BW182" s="275"/>
      <c r="BX182" s="275"/>
      <c r="BY182" s="275"/>
      <c r="BZ182" s="275"/>
      <c r="CA182" s="275"/>
      <c r="CB182" s="276"/>
      <c r="CC182" s="274"/>
      <c r="CD182" s="275"/>
      <c r="CE182" s="275"/>
      <c r="CF182" s="275"/>
      <c r="CG182" s="275"/>
      <c r="CH182" s="275"/>
      <c r="CI182" s="275"/>
      <c r="CJ182" s="275"/>
      <c r="CK182" s="275"/>
      <c r="CL182" s="275"/>
      <c r="CM182" s="275"/>
      <c r="CN182" s="275"/>
      <c r="CO182" s="275"/>
      <c r="CP182" s="276"/>
      <c r="CQ182" s="55"/>
      <c r="CR182" s="55"/>
      <c r="CS182" s="55">
        <v>0</v>
      </c>
      <c r="CT182" s="60"/>
      <c r="CU182" s="96"/>
    </row>
    <row r="183" spans="1:98" ht="15">
      <c r="A183" s="299" t="s">
        <v>203</v>
      </c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6"/>
      <c r="AY183" s="77" t="s">
        <v>47</v>
      </c>
      <c r="AZ183" s="218" t="s">
        <v>172</v>
      </c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9"/>
      <c r="BO183" s="274">
        <f>CC183</f>
        <v>0</v>
      </c>
      <c r="BP183" s="275"/>
      <c r="BQ183" s="275"/>
      <c r="BR183" s="275"/>
      <c r="BS183" s="275"/>
      <c r="BT183" s="275"/>
      <c r="BU183" s="275"/>
      <c r="BV183" s="275"/>
      <c r="BW183" s="275"/>
      <c r="BX183" s="275"/>
      <c r="BY183" s="275"/>
      <c r="BZ183" s="275"/>
      <c r="CA183" s="275"/>
      <c r="CB183" s="276"/>
      <c r="CC183" s="274">
        <v>0</v>
      </c>
      <c r="CD183" s="275"/>
      <c r="CE183" s="275"/>
      <c r="CF183" s="275"/>
      <c r="CG183" s="275"/>
      <c r="CH183" s="275"/>
      <c r="CI183" s="275"/>
      <c r="CJ183" s="275"/>
      <c r="CK183" s="275"/>
      <c r="CL183" s="275"/>
      <c r="CM183" s="275"/>
      <c r="CN183" s="275"/>
      <c r="CO183" s="275"/>
      <c r="CP183" s="276"/>
      <c r="CQ183" s="55">
        <v>0</v>
      </c>
      <c r="CR183" s="55">
        <v>0</v>
      </c>
      <c r="CS183" s="55">
        <v>0</v>
      </c>
      <c r="CT183" s="60">
        <v>0</v>
      </c>
    </row>
    <row r="184" spans="1:98" ht="15">
      <c r="A184" s="299" t="s">
        <v>204</v>
      </c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6"/>
      <c r="AY184" s="77" t="s">
        <v>251</v>
      </c>
      <c r="AZ184" s="218" t="s">
        <v>172</v>
      </c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9"/>
      <c r="BO184" s="274">
        <f>CC184</f>
        <v>0</v>
      </c>
      <c r="BP184" s="275"/>
      <c r="BQ184" s="275"/>
      <c r="BR184" s="275"/>
      <c r="BS184" s="275"/>
      <c r="BT184" s="275"/>
      <c r="BU184" s="275"/>
      <c r="BV184" s="275"/>
      <c r="BW184" s="275"/>
      <c r="BX184" s="275"/>
      <c r="BY184" s="275"/>
      <c r="BZ184" s="275"/>
      <c r="CA184" s="275"/>
      <c r="CB184" s="276"/>
      <c r="CC184" s="274">
        <v>0</v>
      </c>
      <c r="CD184" s="275"/>
      <c r="CE184" s="275"/>
      <c r="CF184" s="275"/>
      <c r="CG184" s="275"/>
      <c r="CH184" s="275"/>
      <c r="CI184" s="275"/>
      <c r="CJ184" s="275"/>
      <c r="CK184" s="275"/>
      <c r="CL184" s="275"/>
      <c r="CM184" s="275"/>
      <c r="CN184" s="275"/>
      <c r="CO184" s="275"/>
      <c r="CP184" s="276"/>
      <c r="CQ184" s="55">
        <v>0</v>
      </c>
      <c r="CR184" s="55">
        <v>0</v>
      </c>
      <c r="CS184" s="55">
        <v>0</v>
      </c>
      <c r="CT184" s="60">
        <v>0</v>
      </c>
    </row>
    <row r="185" spans="1:98" ht="22.5" customHeight="1">
      <c r="A185" s="282" t="s">
        <v>205</v>
      </c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300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55"/>
      <c r="AY185" s="76" t="s">
        <v>169</v>
      </c>
      <c r="AZ185" s="280" t="s">
        <v>172</v>
      </c>
      <c r="BA185" s="281"/>
      <c r="BB185" s="281"/>
      <c r="BC185" s="281"/>
      <c r="BD185" s="281"/>
      <c r="BE185" s="281"/>
      <c r="BF185" s="281"/>
      <c r="BG185" s="154"/>
      <c r="BH185" s="154"/>
      <c r="BI185" s="154"/>
      <c r="BJ185" s="154"/>
      <c r="BK185" s="154"/>
      <c r="BL185" s="154"/>
      <c r="BM185" s="154"/>
      <c r="BN185" s="160"/>
      <c r="BO185" s="277">
        <v>0</v>
      </c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9"/>
      <c r="CC185" s="277">
        <v>0</v>
      </c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9"/>
      <c r="CQ185" s="56">
        <v>0</v>
      </c>
      <c r="CR185" s="56">
        <v>0</v>
      </c>
      <c r="CS185" s="56">
        <v>0</v>
      </c>
      <c r="CT185" s="59">
        <v>0</v>
      </c>
    </row>
    <row r="186" spans="1:98" ht="15">
      <c r="A186" s="296" t="s">
        <v>206</v>
      </c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8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57"/>
      <c r="AY186" s="77" t="s">
        <v>174</v>
      </c>
      <c r="AZ186" s="217" t="s">
        <v>172</v>
      </c>
      <c r="BA186" s="218"/>
      <c r="BB186" s="218"/>
      <c r="BC186" s="218"/>
      <c r="BD186" s="218"/>
      <c r="BE186" s="218"/>
      <c r="BF186" s="218"/>
      <c r="BG186" s="159"/>
      <c r="BH186" s="159"/>
      <c r="BI186" s="159"/>
      <c r="BJ186" s="159"/>
      <c r="BK186" s="159"/>
      <c r="BL186" s="159"/>
      <c r="BM186" s="159"/>
      <c r="BN186" s="161"/>
      <c r="BO186" s="274">
        <v>0</v>
      </c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6"/>
      <c r="CC186" s="274">
        <v>0</v>
      </c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6"/>
      <c r="CQ186" s="55">
        <v>0</v>
      </c>
      <c r="CR186" s="55">
        <v>0</v>
      </c>
      <c r="CS186" s="55">
        <v>0</v>
      </c>
      <c r="CT186" s="60">
        <v>0</v>
      </c>
    </row>
    <row r="187" spans="1:98" ht="14.25" customHeight="1">
      <c r="A187" s="296" t="s">
        <v>207</v>
      </c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8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57"/>
      <c r="AY187" s="77" t="s">
        <v>175</v>
      </c>
      <c r="AZ187" s="217" t="s">
        <v>172</v>
      </c>
      <c r="BA187" s="218"/>
      <c r="BB187" s="218"/>
      <c r="BC187" s="218"/>
      <c r="BD187" s="218"/>
      <c r="BE187" s="218"/>
      <c r="BF187" s="218"/>
      <c r="BG187" s="159"/>
      <c r="BH187" s="159"/>
      <c r="BI187" s="159"/>
      <c r="BJ187" s="159"/>
      <c r="BK187" s="159"/>
      <c r="BL187" s="159"/>
      <c r="BM187" s="159"/>
      <c r="BN187" s="161"/>
      <c r="BO187" s="274">
        <v>0</v>
      </c>
      <c r="BP187" s="275"/>
      <c r="BQ187" s="275"/>
      <c r="BR187" s="275"/>
      <c r="BS187" s="275"/>
      <c r="BT187" s="275"/>
      <c r="BU187" s="275"/>
      <c r="BV187" s="275"/>
      <c r="BW187" s="275"/>
      <c r="BX187" s="275"/>
      <c r="BY187" s="275"/>
      <c r="BZ187" s="275"/>
      <c r="CA187" s="275"/>
      <c r="CB187" s="276"/>
      <c r="CC187" s="274">
        <v>0</v>
      </c>
      <c r="CD187" s="275"/>
      <c r="CE187" s="275"/>
      <c r="CF187" s="275"/>
      <c r="CG187" s="275"/>
      <c r="CH187" s="275"/>
      <c r="CI187" s="275"/>
      <c r="CJ187" s="275"/>
      <c r="CK187" s="275"/>
      <c r="CL187" s="275"/>
      <c r="CM187" s="275"/>
      <c r="CN187" s="275"/>
      <c r="CO187" s="275"/>
      <c r="CP187" s="276"/>
      <c r="CQ187" s="55">
        <v>0</v>
      </c>
      <c r="CR187" s="55">
        <v>0</v>
      </c>
      <c r="CS187" s="55">
        <v>0</v>
      </c>
      <c r="CT187" s="60">
        <v>0</v>
      </c>
    </row>
    <row r="188" spans="1:98" ht="15">
      <c r="A188" s="296" t="s">
        <v>208</v>
      </c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8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57"/>
      <c r="AY188" s="77" t="s">
        <v>169</v>
      </c>
      <c r="AZ188" s="217" t="s">
        <v>172</v>
      </c>
      <c r="BA188" s="218"/>
      <c r="BB188" s="218"/>
      <c r="BC188" s="218"/>
      <c r="BD188" s="218"/>
      <c r="BE188" s="218"/>
      <c r="BF188" s="218"/>
      <c r="BG188" s="159"/>
      <c r="BH188" s="159"/>
      <c r="BI188" s="159"/>
      <c r="BJ188" s="159"/>
      <c r="BK188" s="159"/>
      <c r="BL188" s="159"/>
      <c r="BM188" s="159"/>
      <c r="BN188" s="161"/>
      <c r="BO188" s="274">
        <v>0</v>
      </c>
      <c r="BP188" s="275"/>
      <c r="BQ188" s="275"/>
      <c r="BR188" s="275"/>
      <c r="BS188" s="275"/>
      <c r="BT188" s="275"/>
      <c r="BU188" s="275"/>
      <c r="BV188" s="275"/>
      <c r="BW188" s="275"/>
      <c r="BX188" s="275"/>
      <c r="BY188" s="275"/>
      <c r="BZ188" s="275"/>
      <c r="CA188" s="275"/>
      <c r="CB188" s="276"/>
      <c r="CC188" s="274"/>
      <c r="CD188" s="275"/>
      <c r="CE188" s="275"/>
      <c r="CF188" s="275"/>
      <c r="CG188" s="275"/>
      <c r="CH188" s="275"/>
      <c r="CI188" s="275"/>
      <c r="CJ188" s="275"/>
      <c r="CK188" s="275"/>
      <c r="CL188" s="275"/>
      <c r="CM188" s="275"/>
      <c r="CN188" s="275"/>
      <c r="CO188" s="275"/>
      <c r="CP188" s="276"/>
      <c r="CQ188" s="55"/>
      <c r="CR188" s="55"/>
      <c r="CS188" s="55">
        <v>0</v>
      </c>
      <c r="CT188" s="60"/>
    </row>
    <row r="189" spans="1:98" ht="15">
      <c r="A189" s="296" t="s">
        <v>209</v>
      </c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8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57"/>
      <c r="AY189" s="77" t="s">
        <v>169</v>
      </c>
      <c r="AZ189" s="217" t="s">
        <v>172</v>
      </c>
      <c r="BA189" s="218"/>
      <c r="BB189" s="218"/>
      <c r="BC189" s="218"/>
      <c r="BD189" s="218"/>
      <c r="BE189" s="218"/>
      <c r="BF189" s="218"/>
      <c r="BG189" s="159"/>
      <c r="BH189" s="159"/>
      <c r="BI189" s="159"/>
      <c r="BJ189" s="159"/>
      <c r="BK189" s="159"/>
      <c r="BL189" s="159"/>
      <c r="BM189" s="159"/>
      <c r="BN189" s="161"/>
      <c r="BO189" s="274">
        <v>0</v>
      </c>
      <c r="BP189" s="275"/>
      <c r="BQ189" s="275"/>
      <c r="BR189" s="275"/>
      <c r="BS189" s="275"/>
      <c r="BT189" s="275"/>
      <c r="BU189" s="275"/>
      <c r="BV189" s="275"/>
      <c r="BW189" s="275"/>
      <c r="BX189" s="275"/>
      <c r="BY189" s="275"/>
      <c r="BZ189" s="275"/>
      <c r="CA189" s="275"/>
      <c r="CB189" s="276"/>
      <c r="CC189" s="274">
        <v>0</v>
      </c>
      <c r="CD189" s="275"/>
      <c r="CE189" s="275"/>
      <c r="CF189" s="275"/>
      <c r="CG189" s="275"/>
      <c r="CH189" s="275"/>
      <c r="CI189" s="275"/>
      <c r="CJ189" s="275"/>
      <c r="CK189" s="275"/>
      <c r="CL189" s="275"/>
      <c r="CM189" s="275"/>
      <c r="CN189" s="275"/>
      <c r="CO189" s="275"/>
      <c r="CP189" s="276"/>
      <c r="CQ189" s="55">
        <v>0</v>
      </c>
      <c r="CR189" s="55">
        <v>0</v>
      </c>
      <c r="CS189" s="55">
        <v>0</v>
      </c>
      <c r="CT189" s="60">
        <v>0</v>
      </c>
    </row>
    <row r="190" spans="1:98" ht="15">
      <c r="A190" s="294" t="s">
        <v>10</v>
      </c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294"/>
      <c r="AD190" s="294"/>
      <c r="AE190" s="294"/>
      <c r="AF190" s="294"/>
      <c r="AG190" s="294"/>
      <c r="AH190" s="294"/>
      <c r="AI190" s="294"/>
      <c r="AJ190" s="294"/>
      <c r="AK190" s="294"/>
      <c r="AL190" s="294"/>
      <c r="AM190" s="294"/>
      <c r="AN190" s="294"/>
      <c r="AO190" s="294"/>
      <c r="AP190" s="294"/>
      <c r="AQ190" s="294"/>
      <c r="AR190" s="294"/>
      <c r="AS190" s="294"/>
      <c r="AT190" s="294"/>
      <c r="AU190" s="294"/>
      <c r="AV190" s="294"/>
      <c r="AW190" s="294"/>
      <c r="AX190" s="295"/>
      <c r="AY190" s="110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9"/>
      <c r="BO190" s="274">
        <f>CC190</f>
        <v>0</v>
      </c>
      <c r="BP190" s="275"/>
      <c r="BQ190" s="275"/>
      <c r="BR190" s="275"/>
      <c r="BS190" s="275"/>
      <c r="BT190" s="275"/>
      <c r="BU190" s="275"/>
      <c r="BV190" s="275"/>
      <c r="BW190" s="275"/>
      <c r="BX190" s="275"/>
      <c r="BY190" s="275"/>
      <c r="BZ190" s="275"/>
      <c r="CA190" s="275"/>
      <c r="CB190" s="276"/>
      <c r="CC190" s="274">
        <v>0</v>
      </c>
      <c r="CD190" s="275"/>
      <c r="CE190" s="275"/>
      <c r="CF190" s="275"/>
      <c r="CG190" s="275"/>
      <c r="CH190" s="275"/>
      <c r="CI190" s="275"/>
      <c r="CJ190" s="275"/>
      <c r="CK190" s="275"/>
      <c r="CL190" s="275"/>
      <c r="CM190" s="275"/>
      <c r="CN190" s="275"/>
      <c r="CO190" s="275"/>
      <c r="CP190" s="276"/>
      <c r="CQ190" s="55"/>
      <c r="CR190" s="55"/>
      <c r="CS190" s="55">
        <v>0</v>
      </c>
      <c r="CT190" s="67"/>
    </row>
    <row r="191" spans="1:98" ht="15">
      <c r="A191" s="299" t="s">
        <v>11</v>
      </c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6"/>
      <c r="AY191" s="77"/>
      <c r="AZ191" s="218" t="s">
        <v>8</v>
      </c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9"/>
      <c r="BO191" s="274">
        <f>CC191</f>
        <v>0</v>
      </c>
      <c r="BP191" s="275"/>
      <c r="BQ191" s="275"/>
      <c r="BR191" s="275"/>
      <c r="BS191" s="275"/>
      <c r="BT191" s="275"/>
      <c r="BU191" s="275"/>
      <c r="BV191" s="275"/>
      <c r="BW191" s="275"/>
      <c r="BX191" s="275"/>
      <c r="BY191" s="275"/>
      <c r="BZ191" s="275"/>
      <c r="CA191" s="275"/>
      <c r="CB191" s="276"/>
      <c r="CC191" s="274">
        <v>0</v>
      </c>
      <c r="CD191" s="275"/>
      <c r="CE191" s="275"/>
      <c r="CF191" s="275"/>
      <c r="CG191" s="275"/>
      <c r="CH191" s="275"/>
      <c r="CI191" s="275"/>
      <c r="CJ191" s="275"/>
      <c r="CK191" s="275"/>
      <c r="CL191" s="275"/>
      <c r="CM191" s="275"/>
      <c r="CN191" s="275"/>
      <c r="CO191" s="275"/>
      <c r="CP191" s="276"/>
      <c r="CQ191" s="55"/>
      <c r="CR191" s="55"/>
      <c r="CS191" s="55">
        <v>0</v>
      </c>
      <c r="CT191" s="67"/>
    </row>
    <row r="192" spans="1:98" ht="15">
      <c r="A192" s="11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217" t="s">
        <v>8</v>
      </c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9"/>
      <c r="BO192" s="286">
        <f>CC192</f>
        <v>0</v>
      </c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7"/>
      <c r="CA192" s="287"/>
      <c r="CB192" s="288"/>
      <c r="CC192" s="286">
        <v>0</v>
      </c>
      <c r="CD192" s="287"/>
      <c r="CE192" s="287"/>
      <c r="CF192" s="287"/>
      <c r="CG192" s="287"/>
      <c r="CH192" s="287"/>
      <c r="CI192" s="287"/>
      <c r="CJ192" s="287"/>
      <c r="CK192" s="287"/>
      <c r="CL192" s="287"/>
      <c r="CM192" s="287"/>
      <c r="CN192" s="287"/>
      <c r="CO192" s="287"/>
      <c r="CP192" s="288"/>
      <c r="CQ192" s="60"/>
      <c r="CR192" s="60"/>
      <c r="CS192" s="67">
        <v>0</v>
      </c>
      <c r="CT192" s="67"/>
    </row>
    <row r="193" spans="1:94" ht="15">
      <c r="A193" s="289"/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  <c r="BZ193" s="289"/>
      <c r="CA193" s="289"/>
      <c r="CB193" s="289"/>
      <c r="CC193" s="289"/>
      <c r="CD193" s="289"/>
      <c r="CE193" s="289"/>
      <c r="CF193" s="289"/>
      <c r="CG193" s="289"/>
      <c r="CH193" s="289"/>
      <c r="CI193" s="289"/>
      <c r="CJ193" s="289"/>
      <c r="CK193" s="289"/>
      <c r="CL193" s="289"/>
      <c r="CM193" s="289"/>
      <c r="CN193" s="289"/>
      <c r="CO193" s="289"/>
      <c r="CP193" s="289"/>
    </row>
    <row r="194" spans="1:94" ht="15">
      <c r="A194" s="228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8"/>
      <c r="CJ194" s="228"/>
      <c r="CK194" s="228"/>
      <c r="CL194" s="228"/>
      <c r="CM194" s="228"/>
      <c r="CN194" s="228"/>
      <c r="CO194" s="228"/>
      <c r="CP194" s="228"/>
    </row>
    <row r="195" spans="1:94" ht="15">
      <c r="A195" s="5" t="s">
        <v>37</v>
      </c>
      <c r="B195" s="5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290"/>
      <c r="AZ195" s="290"/>
      <c r="BA195" s="290"/>
      <c r="BB195" s="290"/>
      <c r="BC195" s="290"/>
      <c r="BD195" s="290"/>
      <c r="BE195" s="290"/>
      <c r="BF195" s="290"/>
      <c r="BG195" s="290"/>
      <c r="BH195" s="290"/>
      <c r="BI195" s="290"/>
      <c r="BJ195" s="290"/>
      <c r="BK195" s="290"/>
      <c r="BL195" s="290"/>
      <c r="BM195" s="290"/>
      <c r="BN195" s="290"/>
      <c r="BO195" s="290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290"/>
      <c r="BZ195" s="290"/>
      <c r="CA195" s="290"/>
      <c r="CB195" s="290"/>
      <c r="CC195" s="290"/>
      <c r="CD195" s="290"/>
      <c r="CE195" s="290"/>
      <c r="CF195" s="290"/>
      <c r="CG195" s="290"/>
      <c r="CH195" s="290"/>
      <c r="CI195" s="290"/>
      <c r="CJ195" s="290"/>
      <c r="CK195" s="290"/>
      <c r="CL195" s="290"/>
      <c r="CM195" s="290"/>
      <c r="CN195" s="290"/>
      <c r="CO195" s="290"/>
      <c r="CP195" s="290"/>
    </row>
    <row r="196" spans="1:98" ht="15">
      <c r="A196" s="5" t="s">
        <v>38</v>
      </c>
      <c r="B196" s="5"/>
      <c r="AZ196" s="113"/>
      <c r="BA196" s="113"/>
      <c r="BB196" s="113"/>
      <c r="BC196" s="113"/>
      <c r="BD196" s="113"/>
      <c r="BF196" s="290"/>
      <c r="BG196" s="290"/>
      <c r="BH196" s="290"/>
      <c r="BI196" s="290"/>
      <c r="BJ196" s="290"/>
      <c r="BK196" s="290"/>
      <c r="BL196" s="290"/>
      <c r="BM196" s="290"/>
      <c r="BN196" s="290"/>
      <c r="BO196" s="285" t="s">
        <v>257</v>
      </c>
      <c r="BP196" s="285"/>
      <c r="BQ196" s="285"/>
      <c r="BR196" s="285"/>
      <c r="BS196" s="285"/>
      <c r="BT196" s="285"/>
      <c r="BU196" s="285"/>
      <c r="BV196" s="285"/>
      <c r="BW196" s="285"/>
      <c r="BX196" s="285"/>
      <c r="BY196" s="285"/>
      <c r="BZ196" s="285"/>
      <c r="CA196" s="285"/>
      <c r="CB196" s="285"/>
      <c r="CC196" s="285"/>
      <c r="CD196" s="285"/>
      <c r="CE196" s="285"/>
      <c r="CF196" s="285"/>
      <c r="CG196" s="285"/>
      <c r="CH196" s="285"/>
      <c r="CI196" s="285"/>
      <c r="CJ196" s="285"/>
      <c r="CK196" s="285"/>
      <c r="CL196" s="285"/>
      <c r="CM196" s="285"/>
      <c r="CN196" s="285"/>
      <c r="CO196" s="285"/>
      <c r="CP196" s="285"/>
      <c r="CQ196" s="114"/>
      <c r="CR196" s="114"/>
      <c r="CS196" s="114"/>
      <c r="CT196" s="114"/>
    </row>
    <row r="197" spans="1:98" ht="15">
      <c r="A197" s="228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  <c r="CM197" s="228"/>
      <c r="CN197" s="228"/>
      <c r="CO197" s="228"/>
      <c r="CP197" s="228"/>
      <c r="CQ197" s="115"/>
      <c r="CR197" s="115"/>
      <c r="CS197" s="115"/>
      <c r="CT197" s="115"/>
    </row>
    <row r="198" spans="1:94" ht="15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28"/>
      <c r="CJ198" s="228"/>
      <c r="CK198" s="228"/>
      <c r="CL198" s="228"/>
      <c r="CM198" s="228"/>
      <c r="CN198" s="228"/>
      <c r="CO198" s="228"/>
      <c r="CP198" s="228"/>
    </row>
    <row r="199" spans="1:98" ht="15">
      <c r="A199" s="5" t="s">
        <v>50</v>
      </c>
      <c r="B199" s="5"/>
      <c r="AZ199" s="113"/>
      <c r="BA199" s="113"/>
      <c r="BB199" s="113"/>
      <c r="BC199" s="113"/>
      <c r="BD199" s="113"/>
      <c r="BF199" s="116"/>
      <c r="BG199" s="117"/>
      <c r="BH199" s="117"/>
      <c r="BI199" s="117"/>
      <c r="BJ199" s="117"/>
      <c r="BK199" s="117"/>
      <c r="BL199" s="117"/>
      <c r="BM199" s="117"/>
      <c r="BN199" s="117"/>
      <c r="BO199" s="285" t="s">
        <v>258</v>
      </c>
      <c r="BP199" s="285"/>
      <c r="BQ199" s="285"/>
      <c r="BR199" s="285"/>
      <c r="BS199" s="285"/>
      <c r="BT199" s="285"/>
      <c r="BU199" s="285"/>
      <c r="BV199" s="285"/>
      <c r="BW199" s="285"/>
      <c r="BX199" s="285"/>
      <c r="BY199" s="285"/>
      <c r="BZ199" s="285"/>
      <c r="CA199" s="285"/>
      <c r="CB199" s="285"/>
      <c r="CC199" s="285"/>
      <c r="CD199" s="285"/>
      <c r="CE199" s="285"/>
      <c r="CF199" s="285"/>
      <c r="CG199" s="285"/>
      <c r="CH199" s="285"/>
      <c r="CI199" s="285"/>
      <c r="CJ199" s="285"/>
      <c r="CK199" s="285"/>
      <c r="CL199" s="285"/>
      <c r="CM199" s="285"/>
      <c r="CN199" s="285"/>
      <c r="CO199" s="285"/>
      <c r="CP199" s="285"/>
      <c r="CQ199" s="114"/>
      <c r="CR199" s="114"/>
      <c r="CS199" s="114"/>
      <c r="CT199" s="114"/>
    </row>
    <row r="201" spans="1:51" ht="15">
      <c r="A201" s="5"/>
      <c r="B201" s="5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</row>
  </sheetData>
  <sheetProtection/>
  <mergeCells count="846">
    <mergeCell ref="A156:AB156"/>
    <mergeCell ref="AZ156:BF156"/>
    <mergeCell ref="BO156:CB156"/>
    <mergeCell ref="CC156:CP156"/>
    <mergeCell ref="CP2:CT2"/>
    <mergeCell ref="A3:CT3"/>
    <mergeCell ref="A4:CT4"/>
    <mergeCell ref="A6:AX9"/>
    <mergeCell ref="AY6:AY9"/>
    <mergeCell ref="AZ6:BN9"/>
    <mergeCell ref="BO6:CT6"/>
    <mergeCell ref="BO7:CB9"/>
    <mergeCell ref="CC7:CT7"/>
    <mergeCell ref="DG7:DT8"/>
    <mergeCell ref="CC8:CP9"/>
    <mergeCell ref="CQ8:CQ9"/>
    <mergeCell ref="CR8:CR9"/>
    <mergeCell ref="CS8:CT8"/>
    <mergeCell ref="A10:AX10"/>
    <mergeCell ref="AZ10:BN10"/>
    <mergeCell ref="BO10:CB10"/>
    <mergeCell ref="CC10:CP10"/>
    <mergeCell ref="DG10:DT10"/>
    <mergeCell ref="A11:AB11"/>
    <mergeCell ref="AZ11:BF11"/>
    <mergeCell ref="BO11:CB11"/>
    <mergeCell ref="CC11:CP11"/>
    <mergeCell ref="A12:AX12"/>
    <mergeCell ref="AZ12:BN12"/>
    <mergeCell ref="BO12:CB12"/>
    <mergeCell ref="CC12:CP12"/>
    <mergeCell ref="DG12:DT12"/>
    <mergeCell ref="A13:AX13"/>
    <mergeCell ref="AZ13:BN13"/>
    <mergeCell ref="BO13:CB13"/>
    <mergeCell ref="CC13:CP13"/>
    <mergeCell ref="DG13:DT13"/>
    <mergeCell ref="A14:AB14"/>
    <mergeCell ref="AZ14:BF14"/>
    <mergeCell ref="BO14:CB14"/>
    <mergeCell ref="CC14:CP14"/>
    <mergeCell ref="A15:AB15"/>
    <mergeCell ref="AZ15:BF15"/>
    <mergeCell ref="BO15:CB15"/>
    <mergeCell ref="CC15:CP15"/>
    <mergeCell ref="A16:AB16"/>
    <mergeCell ref="AZ16:BF16"/>
    <mergeCell ref="BG16:CB16"/>
    <mergeCell ref="CC16:CP16"/>
    <mergeCell ref="A17:AB17"/>
    <mergeCell ref="AZ17:BF17"/>
    <mergeCell ref="BG17:CB17"/>
    <mergeCell ref="CC17:CP17"/>
    <mergeCell ref="A18:AB18"/>
    <mergeCell ref="AZ18:BF18"/>
    <mergeCell ref="BI18:CB18"/>
    <mergeCell ref="CC18:CP18"/>
    <mergeCell ref="A19:AX19"/>
    <mergeCell ref="AZ19:BF19"/>
    <mergeCell ref="BO19:CB19"/>
    <mergeCell ref="CC19:CP19"/>
    <mergeCell ref="DG19:DT19"/>
    <mergeCell ref="A20:AB20"/>
    <mergeCell ref="AZ20:BF20"/>
    <mergeCell ref="BO20:CB20"/>
    <mergeCell ref="CC20:CP20"/>
    <mergeCell ref="A21:AB21"/>
    <mergeCell ref="AZ21:BF21"/>
    <mergeCell ref="BO21:CB21"/>
    <mergeCell ref="CC21:CP21"/>
    <mergeCell ref="A22:AB22"/>
    <mergeCell ref="AZ22:BF22"/>
    <mergeCell ref="BO22:CB22"/>
    <mergeCell ref="CC22:CP22"/>
    <mergeCell ref="A23:AB23"/>
    <mergeCell ref="AZ23:BF23"/>
    <mergeCell ref="BO23:CB23"/>
    <mergeCell ref="CC23:CP23"/>
    <mergeCell ref="A24:AX24"/>
    <mergeCell ref="AZ24:BN24"/>
    <mergeCell ref="BO24:CB24"/>
    <mergeCell ref="CC24:CP24"/>
    <mergeCell ref="DG24:DT24"/>
    <mergeCell ref="A25:AB25"/>
    <mergeCell ref="AZ25:BF25"/>
    <mergeCell ref="BO25:CB25"/>
    <mergeCell ref="CC25:CP25"/>
    <mergeCell ref="A26:AB26"/>
    <mergeCell ref="AZ26:BF26"/>
    <mergeCell ref="BO26:CB26"/>
    <mergeCell ref="CC26:CP26"/>
    <mergeCell ref="DG26:DT26"/>
    <mergeCell ref="A27:AB27"/>
    <mergeCell ref="AZ27:BF27"/>
    <mergeCell ref="BO27:CB27"/>
    <mergeCell ref="CC27:CP27"/>
    <mergeCell ref="A28:AB28"/>
    <mergeCell ref="AZ28:BF28"/>
    <mergeCell ref="BO28:CB28"/>
    <mergeCell ref="CC28:CP28"/>
    <mergeCell ref="A29:AB29"/>
    <mergeCell ref="AZ29:BF29"/>
    <mergeCell ref="BO29:CB29"/>
    <mergeCell ref="CC29:CP29"/>
    <mergeCell ref="A30:AB30"/>
    <mergeCell ref="AZ30:BF30"/>
    <mergeCell ref="BO30:CB30"/>
    <mergeCell ref="CC30:CP30"/>
    <mergeCell ref="A31:AB31"/>
    <mergeCell ref="AZ31:BF31"/>
    <mergeCell ref="BO31:CB31"/>
    <mergeCell ref="CC31:CP31"/>
    <mergeCell ref="A32:AB32"/>
    <mergeCell ref="AZ32:BF32"/>
    <mergeCell ref="BO32:CB32"/>
    <mergeCell ref="CC32:CP32"/>
    <mergeCell ref="DG32:DT32"/>
    <mergeCell ref="A33:AB33"/>
    <mergeCell ref="AZ33:BF33"/>
    <mergeCell ref="BO33:CB33"/>
    <mergeCell ref="CC33:CP33"/>
    <mergeCell ref="DG33:DT33"/>
    <mergeCell ref="A34:AB34"/>
    <mergeCell ref="AZ34:BF34"/>
    <mergeCell ref="BO34:CB34"/>
    <mergeCell ref="CC34:CP34"/>
    <mergeCell ref="A35:AB35"/>
    <mergeCell ref="AZ35:BF35"/>
    <mergeCell ref="BO35:CB35"/>
    <mergeCell ref="CC35:CP35"/>
    <mergeCell ref="A36:AB36"/>
    <mergeCell ref="AZ36:BF36"/>
    <mergeCell ref="BO36:CB36"/>
    <mergeCell ref="CC36:CP36"/>
    <mergeCell ref="DG36:DT36"/>
    <mergeCell ref="A37:AB37"/>
    <mergeCell ref="AZ37:BF37"/>
    <mergeCell ref="BO37:CB37"/>
    <mergeCell ref="CC37:CP37"/>
    <mergeCell ref="DG37:DT37"/>
    <mergeCell ref="A38:AB38"/>
    <mergeCell ref="AZ38:BF38"/>
    <mergeCell ref="BO38:CB38"/>
    <mergeCell ref="CC38:CP38"/>
    <mergeCell ref="A39:AB39"/>
    <mergeCell ref="AZ39:BF39"/>
    <mergeCell ref="BO39:CB39"/>
    <mergeCell ref="CC39:CP39"/>
    <mergeCell ref="A40:AB40"/>
    <mergeCell ref="AZ40:BF40"/>
    <mergeCell ref="BO40:CB40"/>
    <mergeCell ref="CC40:CP40"/>
    <mergeCell ref="A41:AX41"/>
    <mergeCell ref="AZ41:BN41"/>
    <mergeCell ref="BO41:CB41"/>
    <mergeCell ref="CC41:CP41"/>
    <mergeCell ref="DG41:DT41"/>
    <mergeCell ref="A42:AB42"/>
    <mergeCell ref="AZ42:BF42"/>
    <mergeCell ref="BO42:CB42"/>
    <mergeCell ref="CC42:CP42"/>
    <mergeCell ref="A43:AB43"/>
    <mergeCell ref="AZ43:BF43"/>
    <mergeCell ref="BO43:CB43"/>
    <mergeCell ref="CC43:CP43"/>
    <mergeCell ref="A44:AB44"/>
    <mergeCell ref="AZ44:BF44"/>
    <mergeCell ref="BO44:CB44"/>
    <mergeCell ref="CC44:CP44"/>
    <mergeCell ref="A45:AB45"/>
    <mergeCell ref="AZ45:BF45"/>
    <mergeCell ref="BO45:CB45"/>
    <mergeCell ref="CC45:CP45"/>
    <mergeCell ref="A46:AB46"/>
    <mergeCell ref="AZ46:BF46"/>
    <mergeCell ref="BO46:CB46"/>
    <mergeCell ref="CC46:CP46"/>
    <mergeCell ref="A47:AX47"/>
    <mergeCell ref="AZ47:BN47"/>
    <mergeCell ref="BO47:CB47"/>
    <mergeCell ref="CC47:CP47"/>
    <mergeCell ref="DG47:DT47"/>
    <mergeCell ref="A48:AB48"/>
    <mergeCell ref="AZ48:BF48"/>
    <mergeCell ref="BO48:CB48"/>
    <mergeCell ref="CC48:CP48"/>
    <mergeCell ref="A49:AB49"/>
    <mergeCell ref="AZ49:BG49"/>
    <mergeCell ref="BO49:CB49"/>
    <mergeCell ref="CC49:CP49"/>
    <mergeCell ref="DG49:DT49"/>
    <mergeCell ref="A50:AB50"/>
    <mergeCell ref="AZ50:BG50"/>
    <mergeCell ref="BO50:CB50"/>
    <mergeCell ref="CC50:CP50"/>
    <mergeCell ref="DG50:DT50"/>
    <mergeCell ref="A51:AX51"/>
    <mergeCell ref="AZ51:BN51"/>
    <mergeCell ref="BO51:CB51"/>
    <mergeCell ref="CC51:CP51"/>
    <mergeCell ref="DG51:DT51"/>
    <mergeCell ref="A52:AX52"/>
    <mergeCell ref="A53:AX53"/>
    <mergeCell ref="AZ53:BN53"/>
    <mergeCell ref="BO53:CB53"/>
    <mergeCell ref="CC53:CP53"/>
    <mergeCell ref="DG53:DT53"/>
    <mergeCell ref="AZ52:BF52"/>
    <mergeCell ref="BO52:CB52"/>
    <mergeCell ref="CC52:CP52"/>
    <mergeCell ref="DW53:EO53"/>
    <mergeCell ref="A54:AX54"/>
    <mergeCell ref="AZ54:BN54"/>
    <mergeCell ref="BO54:CB54"/>
    <mergeCell ref="CC54:CP54"/>
    <mergeCell ref="DG54:DT54"/>
    <mergeCell ref="B55:AX55"/>
    <mergeCell ref="AZ55:BN55"/>
    <mergeCell ref="BO55:CB55"/>
    <mergeCell ref="CC55:CP55"/>
    <mergeCell ref="DG55:DT55"/>
    <mergeCell ref="B56:AX56"/>
    <mergeCell ref="AZ56:BN56"/>
    <mergeCell ref="BO56:CB56"/>
    <mergeCell ref="CC56:CP56"/>
    <mergeCell ref="DG56:DT56"/>
    <mergeCell ref="A57:AD57"/>
    <mergeCell ref="AZ57:BJ57"/>
    <mergeCell ref="BO57:CB57"/>
    <mergeCell ref="CC57:CP57"/>
    <mergeCell ref="DG57:DT57"/>
    <mergeCell ref="B58:AD58"/>
    <mergeCell ref="AZ58:BJ58"/>
    <mergeCell ref="BO58:CB58"/>
    <mergeCell ref="CC58:CP58"/>
    <mergeCell ref="DG58:DT58"/>
    <mergeCell ref="A59:AD59"/>
    <mergeCell ref="AZ59:BJ59"/>
    <mergeCell ref="BO59:CB59"/>
    <mergeCell ref="CC59:CP59"/>
    <mergeCell ref="DG59:DT59"/>
    <mergeCell ref="DW59:EK59"/>
    <mergeCell ref="A60:AD60"/>
    <mergeCell ref="AZ60:BG60"/>
    <mergeCell ref="BO60:CB60"/>
    <mergeCell ref="CC60:CP60"/>
    <mergeCell ref="DG60:DT60"/>
    <mergeCell ref="A61:AX61"/>
    <mergeCell ref="AZ61:BN61"/>
    <mergeCell ref="BO61:CB61"/>
    <mergeCell ref="CC61:CP61"/>
    <mergeCell ref="DG61:DT61"/>
    <mergeCell ref="A62:AB62"/>
    <mergeCell ref="AZ62:BF62"/>
    <mergeCell ref="BO62:CB62"/>
    <mergeCell ref="CC62:CP62"/>
    <mergeCell ref="A63:AD63"/>
    <mergeCell ref="AZ63:BJ63"/>
    <mergeCell ref="BO63:CB63"/>
    <mergeCell ref="CC63:CP63"/>
    <mergeCell ref="A64:AX64"/>
    <mergeCell ref="AZ64:BN64"/>
    <mergeCell ref="BO64:CB64"/>
    <mergeCell ref="CC64:CP64"/>
    <mergeCell ref="A65:AB65"/>
    <mergeCell ref="AZ65:BF65"/>
    <mergeCell ref="BO65:CB65"/>
    <mergeCell ref="CC65:CP65"/>
    <mergeCell ref="A66:AD66"/>
    <mergeCell ref="AZ66:BG66"/>
    <mergeCell ref="BO66:CB66"/>
    <mergeCell ref="CC66:CP66"/>
    <mergeCell ref="A67:AB67"/>
    <mergeCell ref="BO67:CB67"/>
    <mergeCell ref="CC67:CP67"/>
    <mergeCell ref="A68:AB68"/>
    <mergeCell ref="AZ68:BF68"/>
    <mergeCell ref="BO68:CB68"/>
    <mergeCell ref="CC68:CP68"/>
    <mergeCell ref="A69:AB69"/>
    <mergeCell ref="AZ69:BF69"/>
    <mergeCell ref="BO69:CB69"/>
    <mergeCell ref="CC69:CP69"/>
    <mergeCell ref="A70:AB70"/>
    <mergeCell ref="AZ70:BF70"/>
    <mergeCell ref="BO70:CB70"/>
    <mergeCell ref="CC70:CP70"/>
    <mergeCell ref="A71:AB71"/>
    <mergeCell ref="AZ71:BF71"/>
    <mergeCell ref="BO71:CB71"/>
    <mergeCell ref="CC71:CP71"/>
    <mergeCell ref="A72:AB72"/>
    <mergeCell ref="AZ72:BF72"/>
    <mergeCell ref="BO72:CB72"/>
    <mergeCell ref="CC72:CP72"/>
    <mergeCell ref="A73:AX73"/>
    <mergeCell ref="AZ73:BN73"/>
    <mergeCell ref="BO73:CB73"/>
    <mergeCell ref="CC73:CP73"/>
    <mergeCell ref="DG73:DT73"/>
    <mergeCell ref="B74:AX74"/>
    <mergeCell ref="AZ74:BN74"/>
    <mergeCell ref="BO74:CB74"/>
    <mergeCell ref="CC74:CP74"/>
    <mergeCell ref="DG74:DT74"/>
    <mergeCell ref="B75:AX75"/>
    <mergeCell ref="AZ75:BN75"/>
    <mergeCell ref="BO75:CB75"/>
    <mergeCell ref="CC75:CP75"/>
    <mergeCell ref="DG75:DT75"/>
    <mergeCell ref="B76:AX76"/>
    <mergeCell ref="AZ76:BN76"/>
    <mergeCell ref="BO76:CB76"/>
    <mergeCell ref="CC76:CP76"/>
    <mergeCell ref="DG76:DT76"/>
    <mergeCell ref="B77:AD77"/>
    <mergeCell ref="AZ77:BG77"/>
    <mergeCell ref="BO77:CB77"/>
    <mergeCell ref="CC77:CP77"/>
    <mergeCell ref="DG77:DT77"/>
    <mergeCell ref="B78:AD78"/>
    <mergeCell ref="AZ78:BG78"/>
    <mergeCell ref="BO78:CB78"/>
    <mergeCell ref="CC78:CP78"/>
    <mergeCell ref="DG78:DT78"/>
    <mergeCell ref="B79:AD79"/>
    <mergeCell ref="AZ79:BG79"/>
    <mergeCell ref="BO79:CB79"/>
    <mergeCell ref="CC79:CP79"/>
    <mergeCell ref="DG79:DT79"/>
    <mergeCell ref="A80:AB80"/>
    <mergeCell ref="AZ80:BF80"/>
    <mergeCell ref="BO80:CB80"/>
    <mergeCell ref="CC80:CP80"/>
    <mergeCell ref="A81:AB81"/>
    <mergeCell ref="AZ81:BF81"/>
    <mergeCell ref="BG81:BM81"/>
    <mergeCell ref="BO81:CB81"/>
    <mergeCell ref="CC81:CP81"/>
    <mergeCell ref="DG81:DT81"/>
    <mergeCell ref="A82:AD82"/>
    <mergeCell ref="AZ82:BG82"/>
    <mergeCell ref="BO82:CB82"/>
    <mergeCell ref="CC82:CP82"/>
    <mergeCell ref="DG82:DT82"/>
    <mergeCell ref="B83:AD83"/>
    <mergeCell ref="AZ83:BG83"/>
    <mergeCell ref="BO83:CB83"/>
    <mergeCell ref="CC83:CP83"/>
    <mergeCell ref="DG83:DT83"/>
    <mergeCell ref="B84:AA84"/>
    <mergeCell ref="AZ84:BG84"/>
    <mergeCell ref="BO84:CB84"/>
    <mergeCell ref="CC84:CP84"/>
    <mergeCell ref="DG84:DT84"/>
    <mergeCell ref="B85:AX85"/>
    <mergeCell ref="AZ85:BN85"/>
    <mergeCell ref="BO85:CB85"/>
    <mergeCell ref="CC85:CP85"/>
    <mergeCell ref="DG85:DT85"/>
    <mergeCell ref="B86:AD86"/>
    <mergeCell ref="AZ86:BF86"/>
    <mergeCell ref="BO86:CB86"/>
    <mergeCell ref="CC86:CP86"/>
    <mergeCell ref="DG86:DT86"/>
    <mergeCell ref="B87:AD87"/>
    <mergeCell ref="AZ87:BF87"/>
    <mergeCell ref="BO87:CB87"/>
    <mergeCell ref="CC87:CP87"/>
    <mergeCell ref="DG87:DT87"/>
    <mergeCell ref="A88:AB88"/>
    <mergeCell ref="AZ88:BG88"/>
    <mergeCell ref="BO88:CB88"/>
    <mergeCell ref="CC88:CP88"/>
    <mergeCell ref="DG88:DT88"/>
    <mergeCell ref="A89:AB89"/>
    <mergeCell ref="AZ89:BG89"/>
    <mergeCell ref="BO89:CB89"/>
    <mergeCell ref="CC89:CP89"/>
    <mergeCell ref="DG89:DT89"/>
    <mergeCell ref="B90:AX90"/>
    <mergeCell ref="AZ90:BN90"/>
    <mergeCell ref="BO90:CB90"/>
    <mergeCell ref="CC90:CP90"/>
    <mergeCell ref="DG90:DT90"/>
    <mergeCell ref="B91:AX91"/>
    <mergeCell ref="AZ91:BN91"/>
    <mergeCell ref="BO91:CB91"/>
    <mergeCell ref="CC91:CP91"/>
    <mergeCell ref="DG91:DT91"/>
    <mergeCell ref="B92:AA92"/>
    <mergeCell ref="AZ92:BG92"/>
    <mergeCell ref="BO92:CB92"/>
    <mergeCell ref="CC92:CP92"/>
    <mergeCell ref="DG92:DT92"/>
    <mergeCell ref="B93:AA93"/>
    <mergeCell ref="AZ93:BG93"/>
    <mergeCell ref="BO93:CB93"/>
    <mergeCell ref="CC93:CP93"/>
    <mergeCell ref="DG93:DT93"/>
    <mergeCell ref="B94:AA94"/>
    <mergeCell ref="AZ94:BG94"/>
    <mergeCell ref="BO94:CB94"/>
    <mergeCell ref="CC94:CP94"/>
    <mergeCell ref="DG94:DT94"/>
    <mergeCell ref="B95:AA95"/>
    <mergeCell ref="AZ95:BG95"/>
    <mergeCell ref="BO95:CB95"/>
    <mergeCell ref="CC95:CP95"/>
    <mergeCell ref="DG95:DT95"/>
    <mergeCell ref="B96:AA96"/>
    <mergeCell ref="AZ96:BG96"/>
    <mergeCell ref="BO96:CB96"/>
    <mergeCell ref="CC96:CP96"/>
    <mergeCell ref="DG96:DT96"/>
    <mergeCell ref="B97:AA97"/>
    <mergeCell ref="AZ97:BG97"/>
    <mergeCell ref="BO97:CB97"/>
    <mergeCell ref="CC97:CP97"/>
    <mergeCell ref="DG97:DT97"/>
    <mergeCell ref="B98:AA98"/>
    <mergeCell ref="AZ98:BG98"/>
    <mergeCell ref="BO98:CB98"/>
    <mergeCell ref="CC98:CP98"/>
    <mergeCell ref="DG98:DT98"/>
    <mergeCell ref="B99:AA99"/>
    <mergeCell ref="AZ99:BG99"/>
    <mergeCell ref="BO99:CB99"/>
    <mergeCell ref="CC99:CP99"/>
    <mergeCell ref="DG99:DT99"/>
    <mergeCell ref="B100:AA100"/>
    <mergeCell ref="AZ100:BG100"/>
    <mergeCell ref="BO100:CB100"/>
    <mergeCell ref="CC100:CP100"/>
    <mergeCell ref="DG100:DT100"/>
    <mergeCell ref="B101:AA101"/>
    <mergeCell ref="AZ101:BG101"/>
    <mergeCell ref="BO101:CB101"/>
    <mergeCell ref="CC101:CP101"/>
    <mergeCell ref="DG101:DT101"/>
    <mergeCell ref="B102:AA102"/>
    <mergeCell ref="AZ102:BG102"/>
    <mergeCell ref="BO102:CB102"/>
    <mergeCell ref="CC102:CP102"/>
    <mergeCell ref="DG102:DT102"/>
    <mergeCell ref="A103:AX103"/>
    <mergeCell ref="AZ103:BN103"/>
    <mergeCell ref="BO103:CB103"/>
    <mergeCell ref="CC103:CP103"/>
    <mergeCell ref="DG103:DT103"/>
    <mergeCell ref="A104:AX104"/>
    <mergeCell ref="AZ104:BN104"/>
    <mergeCell ref="BO104:CB104"/>
    <mergeCell ref="CC104:CP104"/>
    <mergeCell ref="DG104:DT104"/>
    <mergeCell ref="A105:AX105"/>
    <mergeCell ref="AZ105:BN105"/>
    <mergeCell ref="BO105:CB105"/>
    <mergeCell ref="CC105:CP105"/>
    <mergeCell ref="DG105:DT105"/>
    <mergeCell ref="A106:AX106"/>
    <mergeCell ref="AZ106:BN106"/>
    <mergeCell ref="BO106:CB106"/>
    <mergeCell ref="CC106:CP106"/>
    <mergeCell ref="DG106:DT106"/>
    <mergeCell ref="B107:AX107"/>
    <mergeCell ref="AZ107:BN107"/>
    <mergeCell ref="BO107:CB107"/>
    <mergeCell ref="CC107:CP107"/>
    <mergeCell ref="DG107:DT107"/>
    <mergeCell ref="A108:AB108"/>
    <mergeCell ref="AZ108:BF108"/>
    <mergeCell ref="BO108:CB108"/>
    <mergeCell ref="CC108:CP108"/>
    <mergeCell ref="A109:AB109"/>
    <mergeCell ref="AZ109:BF109"/>
    <mergeCell ref="BO109:CB109"/>
    <mergeCell ref="CC109:CP109"/>
    <mergeCell ref="A110:AX110"/>
    <mergeCell ref="AZ110:BN110"/>
    <mergeCell ref="BO110:CB110"/>
    <mergeCell ref="CC110:CP110"/>
    <mergeCell ref="DG110:DT110"/>
    <mergeCell ref="A111:AX111"/>
    <mergeCell ref="AZ111:BN111"/>
    <mergeCell ref="BO111:CB111"/>
    <mergeCell ref="CC111:CP111"/>
    <mergeCell ref="DG111:DT111"/>
    <mergeCell ref="A112:AB112"/>
    <mergeCell ref="AZ112:BN112"/>
    <mergeCell ref="BO112:CB112"/>
    <mergeCell ref="CC112:CP112"/>
    <mergeCell ref="DG112:DT112"/>
    <mergeCell ref="A113:AX113"/>
    <mergeCell ref="AZ113:BF113"/>
    <mergeCell ref="BO113:CB113"/>
    <mergeCell ref="CC113:CP113"/>
    <mergeCell ref="DG113:DT113"/>
    <mergeCell ref="A114:AX114"/>
    <mergeCell ref="AZ114:BN114"/>
    <mergeCell ref="BO114:CB114"/>
    <mergeCell ref="CC114:CP114"/>
    <mergeCell ref="DG114:DT114"/>
    <mergeCell ref="A115:AX115"/>
    <mergeCell ref="AZ115:BN115"/>
    <mergeCell ref="BO115:CB115"/>
    <mergeCell ref="CC115:CP115"/>
    <mergeCell ref="DG115:DT115"/>
    <mergeCell ref="A116:AB116"/>
    <mergeCell ref="AZ116:BN116"/>
    <mergeCell ref="BO116:CB116"/>
    <mergeCell ref="CC116:CP116"/>
    <mergeCell ref="DG116:DT116"/>
    <mergeCell ref="A117:AB117"/>
    <mergeCell ref="AZ117:BF117"/>
    <mergeCell ref="BO117:CB117"/>
    <mergeCell ref="CC117:CP117"/>
    <mergeCell ref="A118:AB118"/>
    <mergeCell ref="AZ118:BF118"/>
    <mergeCell ref="CC118:CP118"/>
    <mergeCell ref="A119:AB119"/>
    <mergeCell ref="AZ119:BF119"/>
    <mergeCell ref="BO119:CB119"/>
    <mergeCell ref="CC119:CP119"/>
    <mergeCell ref="BO118:CB118"/>
    <mergeCell ref="A120:AB120"/>
    <mergeCell ref="AZ120:BF120"/>
    <mergeCell ref="BO120:CB120"/>
    <mergeCell ref="CC120:CP120"/>
    <mergeCell ref="A121:AB121"/>
    <mergeCell ref="AZ121:BF121"/>
    <mergeCell ref="BO121:CB121"/>
    <mergeCell ref="CC121:CP121"/>
    <mergeCell ref="DG121:DT121"/>
    <mergeCell ref="A122:AB122"/>
    <mergeCell ref="AZ122:BF122"/>
    <mergeCell ref="BO122:CB122"/>
    <mergeCell ref="CC122:CP122"/>
    <mergeCell ref="DG122:DT122"/>
    <mergeCell ref="A123:AB123"/>
    <mergeCell ref="AZ123:BF123"/>
    <mergeCell ref="BO123:CB123"/>
    <mergeCell ref="CC123:CP123"/>
    <mergeCell ref="DG123:DT123"/>
    <mergeCell ref="A124:AB124"/>
    <mergeCell ref="AZ124:BF124"/>
    <mergeCell ref="BO124:CB124"/>
    <mergeCell ref="CC124:CP124"/>
    <mergeCell ref="A125:AB125"/>
    <mergeCell ref="AZ125:BF125"/>
    <mergeCell ref="BO125:CB125"/>
    <mergeCell ref="CC125:CP125"/>
    <mergeCell ref="A126:AB126"/>
    <mergeCell ref="AZ126:BF126"/>
    <mergeCell ref="BO126:CB126"/>
    <mergeCell ref="CC126:CP126"/>
    <mergeCell ref="A127:AD127"/>
    <mergeCell ref="AZ127:BJ127"/>
    <mergeCell ref="BO127:CB127"/>
    <mergeCell ref="CC127:CP127"/>
    <mergeCell ref="A128:AX128"/>
    <mergeCell ref="AZ128:BN128"/>
    <mergeCell ref="BO128:CB128"/>
    <mergeCell ref="CC128:CP128"/>
    <mergeCell ref="A129:AB129"/>
    <mergeCell ref="AZ129:BF129"/>
    <mergeCell ref="BO129:CB129"/>
    <mergeCell ref="CC129:CP129"/>
    <mergeCell ref="DG129:DT129"/>
    <mergeCell ref="A130:AB130"/>
    <mergeCell ref="AZ130:BF130"/>
    <mergeCell ref="BO130:CB130"/>
    <mergeCell ref="CC130:CP130"/>
    <mergeCell ref="A131:AB131"/>
    <mergeCell ref="AZ131:BF131"/>
    <mergeCell ref="BO131:CB131"/>
    <mergeCell ref="CC131:CP131"/>
    <mergeCell ref="A132:AB132"/>
    <mergeCell ref="AZ132:BF132"/>
    <mergeCell ref="BO132:CB132"/>
    <mergeCell ref="CC132:CP132"/>
    <mergeCell ref="A133:AB133"/>
    <mergeCell ref="AZ133:BF133"/>
    <mergeCell ref="BO133:CB133"/>
    <mergeCell ref="CC133:CP133"/>
    <mergeCell ref="A134:AB134"/>
    <mergeCell ref="AZ134:BF134"/>
    <mergeCell ref="BO134:CB134"/>
    <mergeCell ref="CC134:CP134"/>
    <mergeCell ref="A135:AB135"/>
    <mergeCell ref="AZ135:BF135"/>
    <mergeCell ref="BO135:CB135"/>
    <mergeCell ref="CC135:CP135"/>
    <mergeCell ref="DG135:DT135"/>
    <mergeCell ref="A136:AB136"/>
    <mergeCell ref="AZ136:BG136"/>
    <mergeCell ref="BO136:CB136"/>
    <mergeCell ref="CC136:CP136"/>
    <mergeCell ref="DG136:DT136"/>
    <mergeCell ref="A137:AB137"/>
    <mergeCell ref="AZ137:BG137"/>
    <mergeCell ref="BO137:CB137"/>
    <mergeCell ref="CC137:CP137"/>
    <mergeCell ref="DG137:DT137"/>
    <mergeCell ref="A138:AB138"/>
    <mergeCell ref="BO138:CB138"/>
    <mergeCell ref="CC138:CP138"/>
    <mergeCell ref="DG138:DT138"/>
    <mergeCell ref="A139:AB139"/>
    <mergeCell ref="AZ139:BG139"/>
    <mergeCell ref="BO139:CB139"/>
    <mergeCell ref="CC139:CP139"/>
    <mergeCell ref="DG139:DT139"/>
    <mergeCell ref="A140:AB140"/>
    <mergeCell ref="AZ140:BF140"/>
    <mergeCell ref="BO140:CB140"/>
    <mergeCell ref="CC140:CP140"/>
    <mergeCell ref="A141:AD141"/>
    <mergeCell ref="AZ141:BG141"/>
    <mergeCell ref="BO141:CB141"/>
    <mergeCell ref="CC141:CP141"/>
    <mergeCell ref="A142:AB142"/>
    <mergeCell ref="AZ142:BG142"/>
    <mergeCell ref="BO142:CB142"/>
    <mergeCell ref="CC142:CP142"/>
    <mergeCell ref="DG142:DT142"/>
    <mergeCell ref="A143:AB143"/>
    <mergeCell ref="AZ143:BF143"/>
    <mergeCell ref="BO143:CB143"/>
    <mergeCell ref="CC143:CP143"/>
    <mergeCell ref="DG143:DT143"/>
    <mergeCell ref="A144:AB144"/>
    <mergeCell ref="AZ144:BF144"/>
    <mergeCell ref="BO144:CB144"/>
    <mergeCell ref="CC144:CP144"/>
    <mergeCell ref="DG144:DT144"/>
    <mergeCell ref="A145:AB145"/>
    <mergeCell ref="AZ145:BF145"/>
    <mergeCell ref="BO145:CB145"/>
    <mergeCell ref="CC145:CP145"/>
    <mergeCell ref="DG145:DT145"/>
    <mergeCell ref="A146:AB146"/>
    <mergeCell ref="AZ146:BF146"/>
    <mergeCell ref="BO146:CB146"/>
    <mergeCell ref="CC146:CP146"/>
    <mergeCell ref="DG146:DT146"/>
    <mergeCell ref="A147:AB147"/>
    <mergeCell ref="AZ147:BF147"/>
    <mergeCell ref="BO147:CB147"/>
    <mergeCell ref="CC147:CP147"/>
    <mergeCell ref="DG147:DT147"/>
    <mergeCell ref="A148:AB148"/>
    <mergeCell ref="AZ148:BF148"/>
    <mergeCell ref="BO148:CB148"/>
    <mergeCell ref="CC148:CP148"/>
    <mergeCell ref="DG148:DT148"/>
    <mergeCell ref="A149:AB149"/>
    <mergeCell ref="AZ149:BF149"/>
    <mergeCell ref="BO149:CB149"/>
    <mergeCell ref="CC149:CP149"/>
    <mergeCell ref="DG149:DT149"/>
    <mergeCell ref="A150:AB150"/>
    <mergeCell ref="AZ150:BF150"/>
    <mergeCell ref="BO150:CB150"/>
    <mergeCell ref="CC150:CP150"/>
    <mergeCell ref="DG150:DT150"/>
    <mergeCell ref="A151:AB151"/>
    <mergeCell ref="AZ151:BF151"/>
    <mergeCell ref="BO151:CB151"/>
    <mergeCell ref="CC151:CP151"/>
    <mergeCell ref="DG151:DT151"/>
    <mergeCell ref="A152:AB152"/>
    <mergeCell ref="AZ152:BF152"/>
    <mergeCell ref="BO152:CB152"/>
    <mergeCell ref="CC152:CP152"/>
    <mergeCell ref="A153:AB153"/>
    <mergeCell ref="AZ153:BF153"/>
    <mergeCell ref="BO153:CB153"/>
    <mergeCell ref="CC153:CP153"/>
    <mergeCell ref="A154:AB154"/>
    <mergeCell ref="AZ154:BF154"/>
    <mergeCell ref="BO154:CB154"/>
    <mergeCell ref="CC154:CP154"/>
    <mergeCell ref="A155:AB155"/>
    <mergeCell ref="AZ155:BF155"/>
    <mergeCell ref="BO155:CB155"/>
    <mergeCell ref="CC155:CP155"/>
    <mergeCell ref="A157:AB157"/>
    <mergeCell ref="AZ157:BF157"/>
    <mergeCell ref="BO157:CB157"/>
    <mergeCell ref="CC157:CP157"/>
    <mergeCell ref="A170:AX170"/>
    <mergeCell ref="AZ170:BN170"/>
    <mergeCell ref="BO170:CB170"/>
    <mergeCell ref="CC170:CP170"/>
    <mergeCell ref="A169:AB169"/>
    <mergeCell ref="A161:AB161"/>
    <mergeCell ref="DG158:DT158"/>
    <mergeCell ref="A171:AB171"/>
    <mergeCell ref="AZ171:BF171"/>
    <mergeCell ref="BO171:CB171"/>
    <mergeCell ref="CC171:CP171"/>
    <mergeCell ref="DG159:DT159"/>
    <mergeCell ref="A165:AB165"/>
    <mergeCell ref="A166:AB166"/>
    <mergeCell ref="A167:AB167"/>
    <mergeCell ref="A168:AB168"/>
    <mergeCell ref="A172:AB172"/>
    <mergeCell ref="AZ172:BF172"/>
    <mergeCell ref="BO172:CB172"/>
    <mergeCell ref="CC172:CP172"/>
    <mergeCell ref="DG160:DT160"/>
    <mergeCell ref="DX160:EM160"/>
    <mergeCell ref="BO163:CB163"/>
    <mergeCell ref="AZ163:BF163"/>
    <mergeCell ref="A163:AB163"/>
    <mergeCell ref="A164:AB164"/>
    <mergeCell ref="A173:AB173"/>
    <mergeCell ref="AZ173:BF173"/>
    <mergeCell ref="BO173:CB173"/>
    <mergeCell ref="CC173:CP173"/>
    <mergeCell ref="A174:AB174"/>
    <mergeCell ref="AZ174:BF174"/>
    <mergeCell ref="BO174:CB174"/>
    <mergeCell ref="CC174:CP174"/>
    <mergeCell ref="DG162:DT162"/>
    <mergeCell ref="A175:AB175"/>
    <mergeCell ref="AZ175:BF175"/>
    <mergeCell ref="BO175:CB175"/>
    <mergeCell ref="CC175:CP175"/>
    <mergeCell ref="DG163:DT163"/>
    <mergeCell ref="AZ162:BF162"/>
    <mergeCell ref="BO162:CB162"/>
    <mergeCell ref="CC162:CP162"/>
    <mergeCell ref="CC163:CP163"/>
    <mergeCell ref="A176:AB176"/>
    <mergeCell ref="AZ176:BF176"/>
    <mergeCell ref="BO176:CB176"/>
    <mergeCell ref="CC176:CP176"/>
    <mergeCell ref="DG164:DT164"/>
    <mergeCell ref="A177:AX177"/>
    <mergeCell ref="AZ177:BN177"/>
    <mergeCell ref="BO177:CB177"/>
    <mergeCell ref="CC177:CP177"/>
    <mergeCell ref="DG165:DT165"/>
    <mergeCell ref="A178:AB178"/>
    <mergeCell ref="AZ178:BF178"/>
    <mergeCell ref="BO178:CB178"/>
    <mergeCell ref="CC178:CP178"/>
    <mergeCell ref="DG166:DT166"/>
    <mergeCell ref="A179:AB179"/>
    <mergeCell ref="AZ179:BF179"/>
    <mergeCell ref="BO179:CB179"/>
    <mergeCell ref="CC179:CP179"/>
    <mergeCell ref="DG167:DT167"/>
    <mergeCell ref="A180:AB180"/>
    <mergeCell ref="AZ180:BF180"/>
    <mergeCell ref="BO180:CB180"/>
    <mergeCell ref="CC180:CP180"/>
    <mergeCell ref="DG168:DT168"/>
    <mergeCell ref="A181:AX181"/>
    <mergeCell ref="AZ181:BF181"/>
    <mergeCell ref="BO181:CB181"/>
    <mergeCell ref="CC181:CP181"/>
    <mergeCell ref="DG169:DT169"/>
    <mergeCell ref="AZ182:BN182"/>
    <mergeCell ref="BO182:CB182"/>
    <mergeCell ref="CC182:CP182"/>
    <mergeCell ref="A183:AX183"/>
    <mergeCell ref="AZ183:BN183"/>
    <mergeCell ref="BO183:CB183"/>
    <mergeCell ref="CC183:CP183"/>
    <mergeCell ref="A184:AX184"/>
    <mergeCell ref="AZ184:BN184"/>
    <mergeCell ref="BO184:CB184"/>
    <mergeCell ref="CC184:CP184"/>
    <mergeCell ref="DG170:DT170"/>
    <mergeCell ref="A185:AB185"/>
    <mergeCell ref="AZ185:BF185"/>
    <mergeCell ref="BO185:CB185"/>
    <mergeCell ref="CC185:CP185"/>
    <mergeCell ref="A182:AX182"/>
    <mergeCell ref="CC189:CP189"/>
    <mergeCell ref="A186:AB186"/>
    <mergeCell ref="AZ186:BF186"/>
    <mergeCell ref="BO186:CB186"/>
    <mergeCell ref="CC186:CP186"/>
    <mergeCell ref="A187:AB187"/>
    <mergeCell ref="AZ187:BF187"/>
    <mergeCell ref="BO187:CB187"/>
    <mergeCell ref="CC187:CP187"/>
    <mergeCell ref="DG176:DT176"/>
    <mergeCell ref="A191:AX191"/>
    <mergeCell ref="AZ191:BN191"/>
    <mergeCell ref="BO191:CB191"/>
    <mergeCell ref="CC191:CP191"/>
    <mergeCell ref="DG177:DT177"/>
    <mergeCell ref="A188:AB188"/>
    <mergeCell ref="AZ188:BF188"/>
    <mergeCell ref="BO188:CB188"/>
    <mergeCell ref="CC188:CP188"/>
    <mergeCell ref="DG178:DT178"/>
    <mergeCell ref="BF196:BN196"/>
    <mergeCell ref="BO196:CP196"/>
    <mergeCell ref="A190:AX190"/>
    <mergeCell ref="AZ190:BN190"/>
    <mergeCell ref="BO190:CB190"/>
    <mergeCell ref="CC190:CP190"/>
    <mergeCell ref="A189:AB189"/>
    <mergeCell ref="AZ189:BF189"/>
    <mergeCell ref="BO189:CB189"/>
    <mergeCell ref="A162:AB162"/>
    <mergeCell ref="BO199:CP199"/>
    <mergeCell ref="AZ192:BN192"/>
    <mergeCell ref="BO192:CB192"/>
    <mergeCell ref="CC192:CP192"/>
    <mergeCell ref="A193:CP193"/>
    <mergeCell ref="A194:CP194"/>
    <mergeCell ref="AY195:CP195"/>
    <mergeCell ref="A198:CP198"/>
    <mergeCell ref="AZ168:BF168"/>
    <mergeCell ref="AZ169:BF169"/>
    <mergeCell ref="A197:CP197"/>
    <mergeCell ref="A158:AB158"/>
    <mergeCell ref="AZ158:BF158"/>
    <mergeCell ref="BO158:CB158"/>
    <mergeCell ref="CC158:CP158"/>
    <mergeCell ref="CC161:CP161"/>
    <mergeCell ref="BO161:CB161"/>
    <mergeCell ref="AZ161:BF161"/>
    <mergeCell ref="BG167:CB167"/>
    <mergeCell ref="AZ164:BF164"/>
    <mergeCell ref="CC164:CP164"/>
    <mergeCell ref="AZ165:BF165"/>
    <mergeCell ref="AZ166:BF166"/>
    <mergeCell ref="AZ167:BF167"/>
    <mergeCell ref="BO168:CB168"/>
    <mergeCell ref="CC168:CP168"/>
    <mergeCell ref="BO169:CB169"/>
    <mergeCell ref="CC169:CP169"/>
    <mergeCell ref="BO164:CB164"/>
    <mergeCell ref="CC165:CP165"/>
    <mergeCell ref="BO165:CB165"/>
    <mergeCell ref="BO166:CB166"/>
    <mergeCell ref="CC166:CP166"/>
    <mergeCell ref="CC167:CP167"/>
  </mergeCells>
  <printOptions/>
  <pageMargins left="0.1968503937007874" right="0.31496062992125984" top="0.3937007874015748" bottom="0.5905511811023623" header="0.1968503937007874" footer="0.1968503937007874"/>
  <pageSetup fitToHeight="8" fitToWidth="8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3.00390625" style="132" customWidth="1"/>
    <col min="2" max="3" width="9.25390625" style="132" bestFit="1" customWidth="1"/>
    <col min="4" max="4" width="12.875" style="132" customWidth="1"/>
    <col min="5" max="5" width="10.25390625" style="132" customWidth="1"/>
    <col min="6" max="6" width="11.75390625" style="132" customWidth="1"/>
    <col min="7" max="7" width="10.875" style="132" customWidth="1"/>
    <col min="8" max="11" width="9.25390625" style="132" bestFit="1" customWidth="1"/>
    <col min="12" max="12" width="9.625" style="132" customWidth="1"/>
    <col min="13" max="16384" width="9.125" style="132" customWidth="1"/>
  </cols>
  <sheetData>
    <row r="1" spans="1:12" ht="15.75">
      <c r="A1" s="204" t="s">
        <v>210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5.75">
      <c r="A2" s="204" t="s">
        <v>211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5.75">
      <c r="A3" s="204" t="s">
        <v>277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5" spans="1:18" ht="191.25" customHeight="1">
      <c r="A5" s="427" t="s">
        <v>5</v>
      </c>
      <c r="B5" s="427" t="s">
        <v>158</v>
      </c>
      <c r="C5" s="427" t="s">
        <v>212</v>
      </c>
      <c r="D5" s="427" t="s">
        <v>213</v>
      </c>
      <c r="E5" s="427"/>
      <c r="F5" s="427"/>
      <c r="G5" s="427"/>
      <c r="H5" s="427"/>
      <c r="I5" s="427"/>
      <c r="J5" s="427"/>
      <c r="K5" s="427"/>
      <c r="L5" s="427"/>
      <c r="M5" s="31"/>
      <c r="N5" s="31"/>
      <c r="O5" s="31"/>
      <c r="P5" s="31"/>
      <c r="Q5" s="31"/>
      <c r="R5" s="31"/>
    </row>
    <row r="6" spans="1:18" ht="25.5" customHeight="1">
      <c r="A6" s="427"/>
      <c r="B6" s="427"/>
      <c r="C6" s="427"/>
      <c r="D6" s="427" t="s">
        <v>214</v>
      </c>
      <c r="E6" s="427"/>
      <c r="F6" s="427"/>
      <c r="G6" s="427" t="s">
        <v>215</v>
      </c>
      <c r="H6" s="427"/>
      <c r="I6" s="427"/>
      <c r="J6" s="427"/>
      <c r="K6" s="427"/>
      <c r="L6" s="427"/>
      <c r="M6" s="31"/>
      <c r="N6" s="31"/>
      <c r="O6" s="31"/>
      <c r="P6" s="31"/>
      <c r="Q6" s="31"/>
      <c r="R6" s="31"/>
    </row>
    <row r="7" spans="1:18" ht="25.5" customHeight="1">
      <c r="A7" s="427"/>
      <c r="B7" s="427"/>
      <c r="C7" s="427"/>
      <c r="D7" s="427"/>
      <c r="E7" s="427"/>
      <c r="F7" s="427"/>
      <c r="G7" s="427" t="s">
        <v>216</v>
      </c>
      <c r="H7" s="427"/>
      <c r="I7" s="427"/>
      <c r="J7" s="427" t="s">
        <v>219</v>
      </c>
      <c r="K7" s="427"/>
      <c r="L7" s="427"/>
      <c r="M7" s="31"/>
      <c r="N7" s="31"/>
      <c r="O7" s="31"/>
      <c r="P7" s="31"/>
      <c r="Q7" s="31"/>
      <c r="R7" s="31"/>
    </row>
    <row r="8" spans="1:18" ht="63.75">
      <c r="A8" s="427"/>
      <c r="B8" s="427"/>
      <c r="C8" s="427"/>
      <c r="D8" s="134" t="s">
        <v>266</v>
      </c>
      <c r="E8" s="134" t="s">
        <v>272</v>
      </c>
      <c r="F8" s="134" t="s">
        <v>273</v>
      </c>
      <c r="G8" s="134" t="s">
        <v>269</v>
      </c>
      <c r="H8" s="134" t="s">
        <v>270</v>
      </c>
      <c r="I8" s="134" t="s">
        <v>271</v>
      </c>
      <c r="J8" s="134" t="s">
        <v>269</v>
      </c>
      <c r="K8" s="134" t="s">
        <v>217</v>
      </c>
      <c r="L8" s="134" t="s">
        <v>218</v>
      </c>
      <c r="M8" s="31"/>
      <c r="N8" s="31"/>
      <c r="O8" s="31"/>
      <c r="P8" s="31"/>
      <c r="Q8" s="31"/>
      <c r="R8" s="31"/>
    </row>
    <row r="9" spans="1:18" ht="12.75">
      <c r="A9" s="135">
        <v>1</v>
      </c>
      <c r="B9" s="135">
        <v>2</v>
      </c>
      <c r="C9" s="135">
        <v>3</v>
      </c>
      <c r="D9" s="135">
        <v>4</v>
      </c>
      <c r="E9" s="135">
        <v>5</v>
      </c>
      <c r="F9" s="135">
        <v>6</v>
      </c>
      <c r="G9" s="135">
        <v>7</v>
      </c>
      <c r="H9" s="135">
        <v>8</v>
      </c>
      <c r="I9" s="135">
        <v>9</v>
      </c>
      <c r="J9" s="135">
        <v>10</v>
      </c>
      <c r="K9" s="135">
        <v>11</v>
      </c>
      <c r="L9" s="135">
        <v>12</v>
      </c>
      <c r="M9" s="31"/>
      <c r="N9" s="31"/>
      <c r="O9" s="31"/>
      <c r="P9" s="31"/>
      <c r="Q9" s="31"/>
      <c r="R9" s="31"/>
    </row>
    <row r="10" spans="1:18" ht="93" customHeight="1">
      <c r="A10" s="136" t="s">
        <v>220</v>
      </c>
      <c r="B10" s="137" t="s">
        <v>223</v>
      </c>
      <c r="C10" s="135"/>
      <c r="D10" s="193">
        <v>17470316</v>
      </c>
      <c r="E10" s="193">
        <v>1172300</v>
      </c>
      <c r="F10" s="193">
        <v>1172300</v>
      </c>
      <c r="G10" s="193">
        <f>D10</f>
        <v>17470316</v>
      </c>
      <c r="H10" s="195">
        <v>1172300</v>
      </c>
      <c r="I10" s="195">
        <v>1172300</v>
      </c>
      <c r="J10" s="138"/>
      <c r="K10" s="138"/>
      <c r="L10" s="138"/>
      <c r="M10" s="31"/>
      <c r="N10" s="31"/>
      <c r="O10" s="31"/>
      <c r="P10" s="31"/>
      <c r="Q10" s="31"/>
      <c r="R10" s="31"/>
    </row>
    <row r="11" spans="1:18" ht="112.5" customHeight="1">
      <c r="A11" s="136" t="s">
        <v>221</v>
      </c>
      <c r="B11" s="137" t="s">
        <v>223</v>
      </c>
      <c r="C11" s="133">
        <v>2016</v>
      </c>
      <c r="D11" s="193"/>
      <c r="E11" s="187"/>
      <c r="F11" s="187"/>
      <c r="G11" s="187"/>
      <c r="H11" s="138"/>
      <c r="I11" s="138"/>
      <c r="J11" s="138"/>
      <c r="K11" s="138"/>
      <c r="L11" s="138"/>
      <c r="M11" s="31"/>
      <c r="N11" s="31"/>
      <c r="O11" s="31"/>
      <c r="P11" s="31"/>
      <c r="Q11" s="31"/>
      <c r="R11" s="31"/>
    </row>
    <row r="12" spans="1:18" ht="86.25" customHeight="1">
      <c r="A12" s="136" t="s">
        <v>222</v>
      </c>
      <c r="B12" s="137" t="s">
        <v>223</v>
      </c>
      <c r="C12" s="138"/>
      <c r="D12" s="193">
        <f>D11</f>
        <v>0</v>
      </c>
      <c r="E12" s="188"/>
      <c r="F12" s="188"/>
      <c r="G12" s="194">
        <f>D12</f>
        <v>0</v>
      </c>
      <c r="H12" s="138"/>
      <c r="I12" s="138"/>
      <c r="J12" s="138"/>
      <c r="K12" s="138"/>
      <c r="L12" s="138"/>
      <c r="M12" s="31"/>
      <c r="N12" s="31"/>
      <c r="O12" s="31"/>
      <c r="P12" s="31"/>
      <c r="Q12" s="31"/>
      <c r="R12" s="31"/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/>
  <mergeCells count="11">
    <mergeCell ref="A1:L1"/>
    <mergeCell ref="A2:L2"/>
    <mergeCell ref="A3:L3"/>
    <mergeCell ref="D5:L5"/>
    <mergeCell ref="A5:A8"/>
    <mergeCell ref="B5:B8"/>
    <mergeCell ref="C5:C8"/>
    <mergeCell ref="G7:I7"/>
    <mergeCell ref="D6:F7"/>
    <mergeCell ref="J7:L7"/>
    <mergeCell ref="G6:L6"/>
  </mergeCells>
  <printOptions/>
  <pageMargins left="0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4">
      <selection activeCell="C22" sqref="C22"/>
    </sheetView>
  </sheetViews>
  <sheetFormatPr defaultColWidth="9.00390625" defaultRowHeight="12.75"/>
  <cols>
    <col min="1" max="1" width="40.25390625" style="139" customWidth="1"/>
    <col min="2" max="2" width="15.25390625" style="139" customWidth="1"/>
    <col min="3" max="3" width="29.125" style="139" customWidth="1"/>
    <col min="4" max="16384" width="9.125" style="139" customWidth="1"/>
  </cols>
  <sheetData>
    <row r="1" ht="15.75">
      <c r="C1" s="146" t="s">
        <v>234</v>
      </c>
    </row>
    <row r="2" spans="1:3" ht="15.75">
      <c r="A2" s="204" t="s">
        <v>224</v>
      </c>
      <c r="B2" s="204"/>
      <c r="C2" s="204"/>
    </row>
    <row r="3" spans="1:3" ht="15.75">
      <c r="A3" s="204" t="s">
        <v>225</v>
      </c>
      <c r="B3" s="204"/>
      <c r="C3" s="204"/>
    </row>
    <row r="4" spans="1:3" ht="15.75">
      <c r="A4" s="428" t="s">
        <v>278</v>
      </c>
      <c r="B4" s="428"/>
      <c r="C4" s="428"/>
    </row>
    <row r="5" spans="1:3" ht="15.75">
      <c r="A5" s="204" t="s">
        <v>226</v>
      </c>
      <c r="B5" s="204"/>
      <c r="C5" s="204"/>
    </row>
    <row r="7" spans="1:11" ht="47.25">
      <c r="A7" s="142" t="s">
        <v>5</v>
      </c>
      <c r="B7" s="142" t="s">
        <v>158</v>
      </c>
      <c r="C7" s="142" t="s">
        <v>227</v>
      </c>
      <c r="D7" s="140"/>
      <c r="E7" s="140"/>
      <c r="F7" s="140"/>
      <c r="G7" s="140"/>
      <c r="H7" s="140"/>
      <c r="I7" s="140"/>
      <c r="J7" s="140"/>
      <c r="K7" s="140"/>
    </row>
    <row r="8" spans="1:11" ht="15.75">
      <c r="A8" s="142">
        <v>1</v>
      </c>
      <c r="B8" s="142">
        <v>2</v>
      </c>
      <c r="C8" s="142">
        <v>3</v>
      </c>
      <c r="D8" s="140"/>
      <c r="E8" s="140"/>
      <c r="F8" s="140"/>
      <c r="G8" s="140"/>
      <c r="H8" s="140"/>
      <c r="I8" s="140"/>
      <c r="J8" s="140"/>
      <c r="K8" s="140"/>
    </row>
    <row r="9" spans="1:11" ht="33" customHeight="1">
      <c r="A9" s="141" t="s">
        <v>208</v>
      </c>
      <c r="B9" s="144" t="s">
        <v>230</v>
      </c>
      <c r="C9" s="145">
        <v>0</v>
      </c>
      <c r="D9" s="140"/>
      <c r="E9" s="140"/>
      <c r="F9" s="140"/>
      <c r="G9" s="140"/>
      <c r="H9" s="140"/>
      <c r="I9" s="140"/>
      <c r="J9" s="140"/>
      <c r="K9" s="140"/>
    </row>
    <row r="10" spans="1:11" ht="27.75" customHeight="1">
      <c r="A10" s="141" t="s">
        <v>209</v>
      </c>
      <c r="B10" s="144" t="s">
        <v>231</v>
      </c>
      <c r="C10" s="145">
        <v>0</v>
      </c>
      <c r="D10" s="140"/>
      <c r="E10" s="140"/>
      <c r="F10" s="140"/>
      <c r="G10" s="140"/>
      <c r="H10" s="140"/>
      <c r="I10" s="140"/>
      <c r="J10" s="140"/>
      <c r="K10" s="140"/>
    </row>
    <row r="11" spans="1:11" ht="27" customHeight="1">
      <c r="A11" s="150" t="s">
        <v>228</v>
      </c>
      <c r="B11" s="151" t="s">
        <v>232</v>
      </c>
      <c r="C11" s="152">
        <v>206959.15</v>
      </c>
      <c r="D11" s="140"/>
      <c r="E11" s="140"/>
      <c r="F11" s="140"/>
      <c r="G11" s="140"/>
      <c r="H11" s="140"/>
      <c r="I11" s="140"/>
      <c r="J11" s="140"/>
      <c r="K11" s="140"/>
    </row>
    <row r="12" spans="1:11" ht="15.75">
      <c r="A12" s="150"/>
      <c r="B12" s="151"/>
      <c r="C12" s="152"/>
      <c r="D12" s="140"/>
      <c r="E12" s="140"/>
      <c r="F12" s="140"/>
      <c r="G12" s="140"/>
      <c r="H12" s="140"/>
      <c r="I12" s="140"/>
      <c r="J12" s="140"/>
      <c r="K12" s="140"/>
    </row>
    <row r="13" spans="1:11" ht="27" customHeight="1">
      <c r="A13" s="150" t="s">
        <v>229</v>
      </c>
      <c r="B13" s="151" t="s">
        <v>233</v>
      </c>
      <c r="C13" s="152">
        <v>0</v>
      </c>
      <c r="D13" s="140"/>
      <c r="E13" s="140"/>
      <c r="F13" s="140"/>
      <c r="G13" s="140"/>
      <c r="H13" s="140"/>
      <c r="I13" s="140"/>
      <c r="J13" s="140"/>
      <c r="K13" s="140"/>
    </row>
    <row r="14" spans="1:11" ht="15.75">
      <c r="A14" s="141"/>
      <c r="B14" s="143"/>
      <c r="C14" s="141"/>
      <c r="D14" s="140"/>
      <c r="E14" s="140"/>
      <c r="F14" s="140"/>
      <c r="G14" s="140"/>
      <c r="H14" s="140"/>
      <c r="I14" s="140"/>
      <c r="J14" s="140"/>
      <c r="K14" s="140"/>
    </row>
    <row r="15" spans="1:11" ht="15.7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5.75">
      <c r="A16" s="140"/>
      <c r="B16" s="140"/>
      <c r="C16" s="147" t="s">
        <v>235</v>
      </c>
      <c r="D16" s="140"/>
      <c r="E16" s="140"/>
      <c r="F16" s="140"/>
      <c r="G16" s="140"/>
      <c r="H16" s="140"/>
      <c r="I16" s="140"/>
      <c r="J16" s="140"/>
      <c r="K16" s="140"/>
    </row>
    <row r="17" spans="1:11" ht="15.75">
      <c r="A17" s="140" t="s">
        <v>236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15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5.75">
      <c r="A19" s="142" t="s">
        <v>5</v>
      </c>
      <c r="B19" s="142" t="s">
        <v>158</v>
      </c>
      <c r="C19" s="142" t="s">
        <v>237</v>
      </c>
      <c r="D19" s="140"/>
      <c r="E19" s="140"/>
      <c r="F19" s="140"/>
      <c r="G19" s="140"/>
      <c r="H19" s="140"/>
      <c r="I19" s="140"/>
      <c r="J19" s="140"/>
      <c r="K19" s="140"/>
    </row>
    <row r="20" spans="1:11" ht="15.75">
      <c r="A20" s="142">
        <v>1</v>
      </c>
      <c r="B20" s="142">
        <v>2</v>
      </c>
      <c r="C20" s="142">
        <v>3</v>
      </c>
      <c r="D20" s="140"/>
      <c r="E20" s="140"/>
      <c r="F20" s="140"/>
      <c r="G20" s="140"/>
      <c r="H20" s="140"/>
      <c r="I20" s="140"/>
      <c r="J20" s="140"/>
      <c r="K20" s="140"/>
    </row>
    <row r="21" spans="1:11" ht="15.75">
      <c r="A21" s="141" t="s">
        <v>238</v>
      </c>
      <c r="B21" s="148" t="s">
        <v>230</v>
      </c>
      <c r="C21" s="149">
        <f>C22</f>
        <v>680000</v>
      </c>
      <c r="D21" s="140"/>
      <c r="E21" s="140"/>
      <c r="F21" s="140"/>
      <c r="G21" s="140"/>
      <c r="H21" s="140"/>
      <c r="I21" s="140"/>
      <c r="J21" s="140"/>
      <c r="K21" s="140"/>
    </row>
    <row r="22" spans="1:11" ht="94.5">
      <c r="A22" s="141" t="s">
        <v>240</v>
      </c>
      <c r="B22" s="148" t="s">
        <v>231</v>
      </c>
      <c r="C22" s="149">
        <v>680000</v>
      </c>
      <c r="D22" s="140"/>
      <c r="E22" s="140"/>
      <c r="F22" s="140"/>
      <c r="G22" s="140"/>
      <c r="H22" s="140"/>
      <c r="I22" s="140"/>
      <c r="J22" s="140"/>
      <c r="K22" s="140"/>
    </row>
    <row r="23" spans="1:11" ht="31.5">
      <c r="A23" s="141" t="s">
        <v>239</v>
      </c>
      <c r="B23" s="148" t="s">
        <v>232</v>
      </c>
      <c r="C23" s="153">
        <v>206959.15</v>
      </c>
      <c r="D23" s="140"/>
      <c r="E23" s="140"/>
      <c r="F23" s="140"/>
      <c r="G23" s="140"/>
      <c r="H23" s="140"/>
      <c r="I23" s="140"/>
      <c r="J23" s="140"/>
      <c r="K23" s="140"/>
    </row>
    <row r="24" spans="1:11" ht="15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15.7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 ht="15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5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ht="15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5.7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15.7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</sheetData>
  <sheetProtection/>
  <mergeCells count="4"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2017-06-27T14:01:15Z</cp:lastPrinted>
  <dcterms:created xsi:type="dcterms:W3CDTF">2010-11-26T07:12:57Z</dcterms:created>
  <dcterms:modified xsi:type="dcterms:W3CDTF">2017-06-27T14:01:32Z</dcterms:modified>
  <cp:category/>
  <cp:version/>
  <cp:contentType/>
  <cp:contentStatus/>
</cp:coreProperties>
</file>