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9510" activeTab="3"/>
  </bookViews>
  <sheets>
    <sheet name="тит" sheetId="1" r:id="rId1"/>
    <sheet name="таблица 1" sheetId="2" r:id="rId2"/>
    <sheet name="таблица 2" sheetId="3" r:id="rId3"/>
    <sheet name="таблица2.1" sheetId="4" r:id="rId4"/>
    <sheet name="Таблица 3" sheetId="5" r:id="rId5"/>
  </sheets>
  <definedNames>
    <definedName name="_xlnm.Print_Titles" localSheetId="2">'таблица 2'!$7:$8</definedName>
    <definedName name="_xlnm.Print_Area" localSheetId="1">'таблица 1'!$A$1:$EE$79</definedName>
    <definedName name="_xlnm.Print_Area" localSheetId="2">'таблица 2'!$A$1:$CT$200</definedName>
  </definedNames>
  <calcPr fullCalcOnLoad="1"/>
</workbook>
</file>

<file path=xl/sharedStrings.xml><?xml version="1.0" encoding="utf-8"?>
<sst xmlns="http://schemas.openxmlformats.org/spreadsheetml/2006/main" count="614" uniqueCount="285">
  <si>
    <t>Прочие выплаты:</t>
  </si>
  <si>
    <t>222</t>
  </si>
  <si>
    <t>226</t>
  </si>
  <si>
    <t>225</t>
  </si>
  <si>
    <t>расходы, осуществляемые заказчиком в целях ремонта объекта на основании договоров, предметом которых является выполнение отдельных видов работ (услцуг)</t>
  </si>
  <si>
    <t>Наименование показателя</t>
  </si>
  <si>
    <t>из них:</t>
  </si>
  <si>
    <t>в том числе: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</si>
  <si>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</si>
  <si>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</si>
  <si>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</si>
  <si>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</si>
  <si>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Заработная плата</t>
  </si>
  <si>
    <t>Оплата работ, услуг, всего</t>
  </si>
  <si>
    <t>Безвозмездные перечисления организациям, всего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</si>
  <si>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</si>
  <si>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</si>
  <si>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</si>
  <si>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</si>
  <si>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Поступления от реализации ценных бумаг</t>
  </si>
  <si>
    <t>Начисления на выплаты по оплате труда</t>
  </si>
  <si>
    <t>Услуги связи</t>
  </si>
  <si>
    <t>Арендная плата за пользование имуществом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</si>
  <si>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</si>
  <si>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</si>
  <si>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</si>
  <si>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материальных запасов</t>
  </si>
  <si>
    <t>Коммунальные услуги:</t>
  </si>
  <si>
    <t>300</t>
  </si>
  <si>
    <t>340</t>
  </si>
  <si>
    <t>290</t>
  </si>
  <si>
    <t>212</t>
  </si>
  <si>
    <t xml:space="preserve">Оплата льготного проезда к месту отдыха и обратно </t>
  </si>
  <si>
    <t>Транспортные услуги :</t>
  </si>
  <si>
    <t>оплата услуг по договорам перевозки, оплата проезда к месту служебной командировки и обратно, оплата проезда к месту нахождения учебного заведения и обратно работникам…</t>
  </si>
  <si>
    <t xml:space="preserve">Работы, услуги по содержанию имущества: </t>
  </si>
  <si>
    <t>техническое обслуживание, включающее контроль технического состояния имущества; заправка картриджей, огнезащитная обработка,уборка снега, мусора, вывоз снега, мусора и твердых бытовых отходов</t>
  </si>
  <si>
    <t>Руководитель государственного</t>
  </si>
  <si>
    <t xml:space="preserve">бюджетного учреждения </t>
  </si>
  <si>
    <t>210</t>
  </si>
  <si>
    <t>Прочие выплаты</t>
  </si>
  <si>
    <t>211</t>
  </si>
  <si>
    <t>221</t>
  </si>
  <si>
    <t>223</t>
  </si>
  <si>
    <t>Транспортные услуги</t>
  </si>
  <si>
    <t>Поступления от иной приносящей доход деятельности ( не в рамках государственного задания), всего:</t>
  </si>
  <si>
    <t>Увеличение стоимости основных средств</t>
  </si>
  <si>
    <t>310</t>
  </si>
  <si>
    <t>213</t>
  </si>
  <si>
    <t>Коммунальные услуги</t>
  </si>
  <si>
    <t>Главный бухгалтер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</si>
  <si>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</si>
  <si>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</si>
  <si>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</si>
  <si>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</si>
  <si>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</si>
  <si>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(наименование государственного бюджетного учреждения)</t>
  </si>
  <si>
    <t>ИНН/КПП</t>
  </si>
  <si>
    <t>Единица измерения: руб.</t>
  </si>
  <si>
    <t>по ОКЕИ</t>
  </si>
  <si>
    <t>(наименование органа, осуществляющего функции и полмочия учредителя)</t>
  </si>
  <si>
    <t>(адрес фактического местонахождения государственного бюджетного учреждения)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</si>
  <si>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</si>
  <si>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</si>
  <si>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</si>
  <si>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</si>
  <si>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</si>
  <si>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</si>
  <si>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</si>
  <si>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</si>
  <si>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</si>
  <si>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</si>
  <si>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</si>
  <si>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</si>
  <si>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</si>
  <si>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</si>
  <si>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</si>
  <si>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</si>
  <si>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</si>
  <si>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</si>
  <si>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</si>
  <si>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</si>
  <si>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</si>
  <si>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</si>
  <si>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</si>
  <si>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</si>
  <si>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</si>
  <si>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</si>
  <si>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</si>
  <si>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</si>
  <si>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</si>
  <si>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</si>
  <si>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</si>
  <si>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</si>
  <si>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</si>
  <si>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</si>
  <si>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</si>
  <si>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</si>
  <si>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</si>
  <si>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 (льгот. проезд)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</si>
  <si>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</si>
  <si>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</si>
  <si>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</si>
  <si>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</si>
  <si>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</si>
  <si>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</si>
  <si>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</si>
  <si>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</si>
  <si>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</si>
  <si>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</si>
  <si>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</si>
  <si>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</si>
  <si>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</si>
  <si>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</si>
  <si>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</si>
  <si>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</si>
  <si>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</si>
  <si>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</si>
  <si>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</si>
  <si>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</si>
  <si>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</si>
  <si>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</si>
  <si>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</si>
  <si>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</si>
  <si>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</si>
  <si>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</si>
  <si>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</si>
  <si>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</si>
  <si>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</si>
  <si>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</si>
  <si>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Утверждено:</t>
  </si>
  <si>
    <t>Субсидия на выполнение государственного задания</t>
  </si>
  <si>
    <t>Иные субсидии:</t>
  </si>
  <si>
    <t>Субсидии бюджетным учреждениям Ненецкого автономного округа на выплату единовременного пособия в связи с выходом на пенсию</t>
  </si>
  <si>
    <t>Субсидии бюджетным учреждениям на проведение текущего и капитального ремонта</t>
  </si>
  <si>
    <t>Субсидии бюджетным учреждениям на приобретение основных средств</t>
  </si>
  <si>
    <t>Основное мероприятие 1 "……..."</t>
  </si>
  <si>
    <t>Основное мероприятие 2 "……..."</t>
  </si>
  <si>
    <t>…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</si>
  <si>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 (в рамках государственного задания), всего:</t>
  </si>
  <si>
    <t>Иные выплаты</t>
  </si>
  <si>
    <t>Бюджетные инвестиции</t>
  </si>
  <si>
    <t>Услуга № 1</t>
  </si>
  <si>
    <t>Услуга № 2</t>
  </si>
  <si>
    <t>Услуга № 3</t>
  </si>
  <si>
    <t>Субсидия бюджетным учреждениям на мероприятия ГП НАО "………."</t>
  </si>
  <si>
    <t>260</t>
  </si>
  <si>
    <t xml:space="preserve">Работы, услуги по содержанию имущества </t>
  </si>
  <si>
    <r>
      <t xml:space="preserve">Расходы от приносящей доход деятельности не в рамках государственного задания, </t>
    </r>
    <r>
      <rPr>
        <sz val="9"/>
        <rFont val="Times New Roman"/>
        <family val="1"/>
      </rPr>
      <t>в том числе:</t>
    </r>
  </si>
  <si>
    <t>383</t>
  </si>
  <si>
    <t>Субсидия бюджетным учреждениям  на вознаграждение педагогическим работникамобщеобразовательных организаций за выполнение функций классного руководителя, а так же воспитателям образовательных организаций дошкольного образования за организацию работы в группах</t>
  </si>
  <si>
    <t>Субсидии бюджетным учреждениям на вознаграждение педагогическим работникам общеобразовательных организаций за выполенеие функций классного руководителя, а так же воспитателям организаций дошкольного образования за организацию работы в группах</t>
  </si>
  <si>
    <t>Образовательная деятельность по общеобразовательным программам дошкольного образования, присмор и уход за детьми.</t>
  </si>
  <si>
    <t>Образовательная деятельность по общеобразовательным программам дошкольного образования, присмор и уход за детьми, включающие в себя комплекс мер по организации питания и хозяйственно - бытового обслуживания детей, обеспечению соблюдения ими личной гигиены и режима дня.</t>
  </si>
  <si>
    <t>Таблица 1</t>
  </si>
  <si>
    <t>Показатели финансового состояния учреждения</t>
  </si>
  <si>
    <t>Таблица 2</t>
  </si>
  <si>
    <t xml:space="preserve"> Показатели по поступлениям и выплатам учреждения</t>
  </si>
  <si>
    <t>Код строки</t>
  </si>
  <si>
    <t>Код
по бюджетной классификации Российской Федерации</t>
  </si>
  <si>
    <t>Обьем финансового обеспечения, руб. (с точностью до двух знаков после запятой - 0,00)</t>
  </si>
  <si>
    <t xml:space="preserve">Всего </t>
  </si>
  <si>
    <t>Субсидии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</si>
  <si>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</si>
  <si>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</si>
  <si>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</si>
  <si>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</si>
  <si>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</si>
  <si>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 доходов, всего:</t>
  </si>
  <si>
    <t>00</t>
  </si>
  <si>
    <t>3</t>
  </si>
  <si>
    <t>4</t>
  </si>
  <si>
    <t>х</t>
  </si>
  <si>
    <t>130</t>
  </si>
  <si>
    <t>10</t>
  </si>
  <si>
    <t>20</t>
  </si>
  <si>
    <t>доходы от оказания услуг, работ</t>
  </si>
  <si>
    <t>д,оходы от штрафов, пеней, иных сумм принудительного изъятия</t>
  </si>
  <si>
    <t>в том числе на: выплаты персоналу всего: (в разрезе ГОСГУ)</t>
  </si>
  <si>
    <t>11</t>
  </si>
  <si>
    <t>в разрезе основных мероприятий ("Развитие образования в Ненецком автономном округе")</t>
  </si>
  <si>
    <t>Подпрограмма 1 "Развитие и совершенствование системы образования в Ненецком автономном округе"</t>
  </si>
  <si>
    <t>Субсидии бюджетным учреждениям на финансовое обеспечение выполнения государственного задания на оказание государственных услуг (выполнения работ)</t>
  </si>
  <si>
    <t>Итого по подпрограмме 1</t>
  </si>
  <si>
    <t>180</t>
  </si>
  <si>
    <t>Подпрограмма 2 "Создание современных условий для получения общедоступного качественного образования в Ненецком автономном округе"</t>
  </si>
  <si>
    <t>Итого по подпрограмме 2</t>
  </si>
  <si>
    <t>хх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</si>
  <si>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</si>
  <si>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</si>
  <si>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</si>
  <si>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 всего, всего:</t>
  </si>
  <si>
    <t>Прочие расходы на закупку товаров, работ, услуг, всего (в разрезе КОСГУ)</t>
  </si>
  <si>
    <t>Прочие расходы (кроме расходов на закупку товаров, работ услуг) (в разрезе КОСГУ)</t>
  </si>
  <si>
    <t>из них : оплата труда и начисления на выплаты по оплате труда (в разрезе КОСГУ)</t>
  </si>
  <si>
    <t xml:space="preserve">социальныеи иные выплапты населению, всего (в разрезе КОСГУ) </t>
  </si>
  <si>
    <t>из них</t>
  </si>
  <si>
    <t>уплата налогов и сборов и иных платежей, всего (в разрезе КОСГУ)</t>
  </si>
  <si>
    <t>Безвозмездные перечисления организациям (в разрезе КОСГУ)</t>
  </si>
  <si>
    <t>Субсидия на выполнение программных мероприятий по государственным программам Ненецкого автономного округа (в разрезе государственных программ)</t>
  </si>
  <si>
    <t>Оплата труда и начисления на выплаты по оплате труда (в разрезе КОСГУ)</t>
  </si>
  <si>
    <t>прочие расходы (кроме расходов на закупку товаров, работ, услуг) (в разрезе КОСГУ)</t>
  </si>
  <si>
    <t>Поступление финансовых активов, всего:  (в разрезе КОСГУ)</t>
  </si>
  <si>
    <t>увеличение остатков средств</t>
  </si>
  <si>
    <t>прочие поступления</t>
  </si>
  <si>
    <t>Выбытия финансовыхактивов 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</si>
  <si>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</si>
  <si>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</si>
  <si>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</si>
  <si>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</si>
  <si>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</si>
  <si>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>На закупку товаров, работ, услуг учреждения (подразделения)</t>
  </si>
  <si>
    <t>Год начала закупок</t>
  </si>
  <si>
    <t>Сумма выплат по расходам на закупку товаров, работ и услуг , руб. (с точностью до двух знаков после запятой - 0,00)</t>
  </si>
  <si>
    <t>всего закупки</t>
  </si>
  <si>
    <t>в том числе</t>
  </si>
  <si>
    <t>в соответствии с Федеральным законом от 05 апреля 2013г. № 44-ФЗ "О контрактной системы в сфере закупок товаров, работ, услуг для обеспечения государственных и муниципальных нужд"</t>
  </si>
  <si>
    <t>на 20_ г. 1-ый год планового периода</t>
  </si>
  <si>
    <t>на 20_ г. 2-ый год планового периода</t>
  </si>
  <si>
    <t>в соответсвии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</si>
  <si>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</si>
  <si>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</si>
  <si>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товапов, работ, услуг по году начала закупки:</t>
  </si>
  <si>
    <t>001</t>
  </si>
  <si>
    <t xml:space="preserve">Сведения о средствах, поступающих 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</si>
  <si>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</si>
  <si>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</si>
  <si>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0,00)</t>
  </si>
  <si>
    <t>Поступления</t>
  </si>
  <si>
    <t>Выбытия</t>
  </si>
  <si>
    <t>010</t>
  </si>
  <si>
    <t>020</t>
  </si>
  <si>
    <t>030</t>
  </si>
  <si>
    <t>040</t>
  </si>
  <si>
    <t>Таблица 3</t>
  </si>
  <si>
    <t>Таблица 4</t>
  </si>
  <si>
    <t>Справочная информация</t>
  </si>
  <si>
    <t>Сумма (тыс.руб)</t>
  </si>
  <si>
    <t>Объем публичных оябзательств, всего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</si>
  <si>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</si>
  <si>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 (муниципального) заказчика в соответствии с Бюджетным кодексом Российской Федерации), всего:</t>
  </si>
  <si>
    <t>100</t>
  </si>
  <si>
    <t>200</t>
  </si>
  <si>
    <t>120</t>
  </si>
  <si>
    <t>140</t>
  </si>
  <si>
    <t>150</t>
  </si>
  <si>
    <t>160</t>
  </si>
  <si>
    <t>220</t>
  </si>
  <si>
    <t>230</t>
  </si>
  <si>
    <t>240</t>
  </si>
  <si>
    <t>250</t>
  </si>
  <si>
    <t>320</t>
  </si>
  <si>
    <t>Государственное бюджетное дошкольное образовательное учреждение Ненецкого автономного округа "Детский сад "Кораблик"</t>
  </si>
  <si>
    <t>8301020157/298301001</t>
  </si>
  <si>
    <t>31289951</t>
  </si>
  <si>
    <t>166000,Ненецкий АО,Нарьян-Марг.,Ленина ул.23 дом</t>
  </si>
  <si>
    <t>плата за содержание детей в ДОУ - плата, вносимая родителями (законными представителями) , включающими в себя затраты в соответствии с перечнем, утвержденным Постановлением Правительства РФ от 30 декабря 2006 года № 849</t>
  </si>
  <si>
    <t>С.Р. Плотникова</t>
  </si>
  <si>
    <t>М.А. Бирюкова</t>
  </si>
  <si>
    <t>прочие доходы</t>
  </si>
  <si>
    <t>x</t>
  </si>
  <si>
    <t>Выходное единовременное пособие при увольнении, выплаты в размере среднего заработка за период трудоустройства</t>
  </si>
  <si>
    <t>Приказом Плана финансово-хозяйственной деятельности на 2017 год</t>
  </si>
  <si>
    <r>
      <t xml:space="preserve">НА 20 </t>
    </r>
    <r>
      <rPr>
        <b/>
        <u val="single"/>
        <sz val="12"/>
        <rFont val="Times New Roman"/>
        <family val="1"/>
      </rPr>
      <t xml:space="preserve">17 </t>
    </r>
    <r>
      <rPr>
        <b/>
        <sz val="12"/>
        <rFont val="Times New Roman"/>
        <family val="1"/>
      </rPr>
      <t xml:space="preserve">ГОД </t>
    </r>
  </si>
  <si>
    <t>Департамент образования, культуры и спорта Ненецкого автономного округа</t>
  </si>
  <si>
    <t>на 01 января 2017 года</t>
  </si>
  <si>
    <t>на 2017 очередной финансовый год</t>
  </si>
  <si>
    <t>Субсидии бюджетным учреждениям на компенсацию расходов на оплату стоимости проезда и провоза багажа к месту использования отпуска и обратно</t>
  </si>
  <si>
    <t>Субсидии бюджетным учреждениям на возмещение затрат по коммунальным услугам</t>
  </si>
  <si>
    <t>на 2017г. очередной финансовый год</t>
  </si>
  <si>
    <t>на 2018г. 1-ый год планового периода</t>
  </si>
  <si>
    <t>на 2019 г. 2-ый год планового периода</t>
  </si>
  <si>
    <t>на 20 18 г.1-ый год планового периода</t>
  </si>
  <si>
    <t>на 2019г. 2-ой год планового периода</t>
  </si>
  <si>
    <t>Субсидии бюджетным учреждениям на предоставление денежной компенсации за наём жилых помещений специалистам бюджетных учреждений</t>
  </si>
  <si>
    <t>Субсидии бюджетным учреждениям на финансовое обеспечение выполнения государственного задания на оказание государственных услуг (выполнения работ) за 2016 г.</t>
  </si>
  <si>
    <t>Субсидия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</si>
  <si>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X</t>
  </si>
  <si>
    <t>Иные субсидии, предоставленные из бюджета(разработка комплекса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</si>
  <si>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Работы, услуги по содержанию имущества</t>
  </si>
  <si>
    <t>на 04 декабря 2017 года</t>
  </si>
  <si>
    <t>на 04 декабря  2017 года</t>
  </si>
  <si>
    <r>
      <t xml:space="preserve">"04" </t>
    </r>
    <r>
      <rPr>
        <b/>
        <u val="single"/>
        <sz val="11"/>
        <rFont val="Times New Roman"/>
        <family val="1"/>
      </rPr>
      <t>декабря  2017</t>
    </r>
    <r>
      <rPr>
        <b/>
        <sz val="11"/>
        <rFont val="Times New Roman"/>
        <family val="1"/>
      </rPr>
      <t xml:space="preserve"> г.</t>
    </r>
  </si>
  <si>
    <t>от 04 декабря 2017 года № 107/5</t>
  </si>
  <si>
    <t>04.12.2017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</si>
</sst>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  <numFmt numFmtId="187" formatCode="[$-FC19]d\ mmmm\ yyyy\ &quot;г.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 indent="2"/>
    </xf>
    <xf numFmtId="0" fontId="4" fillId="0" borderId="17" xfId="0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/>
    </xf>
    <xf numFmtId="2" fontId="8" fillId="0" borderId="17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/>
    </xf>
    <xf numFmtId="49" fontId="1" fillId="32" borderId="19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horizontal="center" vertical="center"/>
    </xf>
    <xf numFmtId="2" fontId="8" fillId="32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49" fontId="6" fillId="34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left" vertical="center"/>
    </xf>
    <xf numFmtId="4" fontId="8" fillId="33" borderId="17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5" borderId="17" xfId="0" applyNumberFormat="1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vertical="center"/>
    </xf>
    <xf numFmtId="0" fontId="2" fillId="32" borderId="18" xfId="0" applyFont="1" applyFill="1" applyBorder="1" applyAlignment="1">
      <alignment horizontal="left" vertical="center" wrapText="1"/>
    </xf>
    <xf numFmtId="49" fontId="1" fillId="34" borderId="18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49" fontId="16" fillId="0" borderId="17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wrapText="1"/>
    </xf>
    <xf numFmtId="49" fontId="16" fillId="0" borderId="17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vertical="center" wrapText="1"/>
    </xf>
    <xf numFmtId="185" fontId="4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185" fontId="4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2" fontId="9" fillId="0" borderId="2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8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2" fontId="8" fillId="0" borderId="2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49" fontId="3" fillId="5" borderId="18" xfId="0" applyNumberFormat="1" applyFont="1" applyFill="1" applyBorder="1" applyAlignment="1">
      <alignment horizontal="center" vertical="center"/>
    </xf>
    <xf numFmtId="49" fontId="3" fillId="5" borderId="19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4" fontId="8" fillId="4" borderId="19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5" borderId="19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49" fontId="3" fillId="32" borderId="18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view="pageBreakPreview" zoomScaleSheetLayoutView="100" zoomScalePageLayoutView="0" workbookViewId="0" topLeftCell="A1">
      <selection activeCell="ES19" sqref="ES19"/>
    </sheetView>
  </sheetViews>
  <sheetFormatPr defaultColWidth="0.875" defaultRowHeight="12.75"/>
  <cols>
    <col min="1" max="50" width="0.875" style="1" customWidth="1"/>
    <col min="51" max="51" width="1.00390625" style="1" customWidth="1"/>
    <col min="52" max="16384" width="0.875" style="1" customWidth="1"/>
  </cols>
  <sheetData>
    <row r="1" spans="1:107" s="2" customFormat="1" ht="11.2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/>
      <c r="AT1" s="40"/>
      <c r="AU1" s="40"/>
      <c r="AV1" s="40"/>
      <c r="AW1" s="40"/>
      <c r="AX1" s="40"/>
      <c r="AY1" s="40"/>
      <c r="AZ1" s="40"/>
      <c r="BM1" s="199" t="s">
        <v>130</v>
      </c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</row>
    <row r="2" spans="1:107" s="2" customFormat="1" ht="50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0"/>
      <c r="AT2" s="40"/>
      <c r="AU2" s="40"/>
      <c r="AV2" s="40"/>
      <c r="AW2" s="40"/>
      <c r="AX2" s="40"/>
      <c r="AY2" s="40"/>
      <c r="AZ2" s="40"/>
      <c r="BM2" s="200" t="s">
        <v>262</v>
      </c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</row>
    <row r="3" spans="1:107" s="2" customFormat="1" ht="1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M3" s="201" t="s">
        <v>283</v>
      </c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</row>
    <row r="4" spans="1:108" s="2" customFormat="1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0"/>
      <c r="AT4" s="40"/>
      <c r="AU4" s="40"/>
      <c r="AV4" s="40"/>
      <c r="AW4" s="40"/>
      <c r="AX4" s="40"/>
      <c r="AY4" s="40"/>
      <c r="AZ4" s="40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</row>
    <row r="5" spans="1:108" s="2" customFormat="1" ht="12.7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0"/>
      <c r="AT5" s="40"/>
      <c r="AU5" s="40"/>
      <c r="AV5" s="40"/>
      <c r="AW5" s="40"/>
      <c r="AX5" s="40"/>
      <c r="AY5" s="40"/>
      <c r="AZ5" s="40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</row>
    <row r="6" spans="65:108" s="2" customFormat="1" ht="15.75" customHeight="1"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</row>
    <row r="7" s="2" customFormat="1" ht="11.25" customHeight="1">
      <c r="BM7" s="7"/>
    </row>
    <row r="8" s="2" customFormat="1" ht="11.25" customHeight="1">
      <c r="BM8" s="7"/>
    </row>
    <row r="9" spans="1:108" s="2" customFormat="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24" customHeight="1">
      <c r="A10" s="203" t="s">
        <v>51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8" ht="15.75">
      <c r="A11" s="204" t="s">
        <v>263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0" customFormat="1" ht="16.5">
      <c r="A12" s="1"/>
      <c r="B12" s="1"/>
      <c r="C12" s="1"/>
      <c r="D12" s="1"/>
      <c r="E12" s="1"/>
      <c r="F12" s="1"/>
      <c r="G12" s="1"/>
      <c r="H12" s="1"/>
      <c r="I12" s="1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93:108" ht="13.5" customHeight="1">
      <c r="CO13" s="206" t="s">
        <v>52</v>
      </c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</row>
    <row r="14" spans="91:108" ht="17.25" customHeight="1">
      <c r="CM14" s="11" t="s">
        <v>53</v>
      </c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9"/>
    </row>
    <row r="15" spans="1:108" ht="15" customHeight="1">
      <c r="A15" s="205" t="s">
        <v>282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12"/>
      <c r="CM15" s="11" t="s">
        <v>54</v>
      </c>
      <c r="CO15" s="207" t="s">
        <v>284</v>
      </c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9"/>
    </row>
    <row r="16" spans="77:108" ht="15" customHeight="1">
      <c r="BY16" s="12"/>
      <c r="BZ16" s="12"/>
      <c r="CM16" s="11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9"/>
    </row>
    <row r="17" spans="77:108" ht="15" customHeight="1">
      <c r="BY17" s="12"/>
      <c r="BZ17" s="12"/>
      <c r="CM17" s="11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9"/>
    </row>
    <row r="18" spans="1:108" ht="15" customHeight="1">
      <c r="A18" s="210" t="s">
        <v>252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13"/>
      <c r="CM18" s="11" t="s">
        <v>55</v>
      </c>
      <c r="CO18" s="207" t="s">
        <v>254</v>
      </c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9"/>
    </row>
    <row r="19" spans="1:108" ht="1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13"/>
      <c r="CM19" s="14"/>
      <c r="CO19" s="207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9"/>
    </row>
    <row r="20" spans="1:108" ht="38.25" customHeight="1">
      <c r="A20" s="211" t="s">
        <v>56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13"/>
      <c r="CM20" s="14"/>
      <c r="CO20" s="207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9"/>
    </row>
    <row r="21" spans="44:108" ht="11.25" customHeight="1"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Y21" s="12"/>
      <c r="BZ21" s="12"/>
      <c r="CM21" s="11"/>
      <c r="CO21" s="212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4"/>
    </row>
    <row r="22" spans="1:108" ht="18.75" customHeight="1">
      <c r="A22" s="16" t="s">
        <v>57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15" t="s">
        <v>253</v>
      </c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9"/>
      <c r="CN22" s="17"/>
      <c r="CO22" s="216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8"/>
    </row>
    <row r="23" spans="1:108" s="17" customFormat="1" ht="18.75" customHeight="1">
      <c r="A23" s="20" t="s">
        <v>58</v>
      </c>
      <c r="B23" s="16"/>
      <c r="CM23" s="21" t="s">
        <v>59</v>
      </c>
      <c r="CO23" s="216" t="s">
        <v>149</v>
      </c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8"/>
    </row>
    <row r="24" spans="1:108" s="17" customFormat="1" ht="16.5" customHeight="1">
      <c r="A24" s="22"/>
      <c r="BX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spans="1:108" s="17" customFormat="1" ht="20.25" customHeight="1">
      <c r="A25" s="219" t="s">
        <v>264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15" customHeight="1">
      <c r="A26" s="220" t="s">
        <v>60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4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0" ht="12" customHeight="1">
      <c r="A27" s="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6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8"/>
      <c r="CP27" s="28"/>
      <c r="CQ27" s="28"/>
      <c r="CR27" s="28"/>
      <c r="CS27" s="28"/>
      <c r="CT27" s="28"/>
      <c r="CU27" s="28"/>
      <c r="CV27" s="28"/>
    </row>
    <row r="28" spans="1:108" ht="15">
      <c r="A28" s="224" t="s">
        <v>255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9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08" ht="15" customHeight="1">
      <c r="A29" s="220" t="s">
        <v>61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9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3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ht="15">
      <c r="A31" s="225" t="s">
        <v>62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</row>
    <row r="32" spans="1:108" ht="14.2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</row>
    <row r="33" spans="1:108" s="3" customFormat="1" ht="23.25" customHeight="1">
      <c r="A33" s="32" t="s">
        <v>63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</row>
    <row r="34" spans="1:108" ht="37.5" customHeight="1">
      <c r="A34" s="221" t="s">
        <v>152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</row>
    <row r="35" spans="1:108" ht="29.25" customHeight="1">
      <c r="A35" s="222" t="s">
        <v>64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</row>
    <row r="36" spans="1:108" ht="48.75" customHeight="1">
      <c r="A36" s="221" t="s">
        <v>153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</row>
    <row r="37" spans="1:108" ht="57" customHeight="1" hidden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</row>
    <row r="38" spans="1:108" ht="25.5" customHeight="1">
      <c r="A38" s="222" t="s">
        <v>65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</row>
    <row r="39" spans="1:108" ht="14.25" customHeight="1">
      <c r="A39" s="221" t="s">
        <v>256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</row>
    <row r="40" spans="1:108" ht="52.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</row>
    <row r="41" spans="1:108" ht="15" hidden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</row>
    <row r="42" spans="1:108" ht="15" hidden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</row>
    <row r="43" spans="1:108" ht="15" hidden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</row>
    <row r="44" spans="1:108" ht="15" hidden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</row>
    <row r="45" spans="1:108" ht="15" hidden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</row>
    <row r="46" spans="1:108" ht="15" hidden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</row>
    <row r="47" spans="1:108" ht="15" hidden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</row>
    <row r="48" spans="1:108" ht="15" hidden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</row>
    <row r="49" ht="15" hidden="1"/>
  </sheetData>
  <sheetProtection/>
  <mergeCells count="39">
    <mergeCell ref="A37:DD37"/>
    <mergeCell ref="A38:DD38"/>
    <mergeCell ref="A39:DD48"/>
    <mergeCell ref="A28:BY28"/>
    <mergeCell ref="A29:BY29"/>
    <mergeCell ref="A31:DD32"/>
    <mergeCell ref="A34:DD34"/>
    <mergeCell ref="A35:DD35"/>
    <mergeCell ref="A36:DD36"/>
    <mergeCell ref="CO21:DD21"/>
    <mergeCell ref="X22:BK22"/>
    <mergeCell ref="CO22:DD22"/>
    <mergeCell ref="CO23:DD23"/>
    <mergeCell ref="A25:BY25"/>
    <mergeCell ref="A26:BY26"/>
    <mergeCell ref="CO17:DD17"/>
    <mergeCell ref="A18:BY19"/>
    <mergeCell ref="CO18:DD18"/>
    <mergeCell ref="CO19:DD19"/>
    <mergeCell ref="A20:BY20"/>
    <mergeCell ref="CO20:DD20"/>
    <mergeCell ref="J12:BW12"/>
    <mergeCell ref="CO13:DD13"/>
    <mergeCell ref="CO14:DD14"/>
    <mergeCell ref="A15:BX15"/>
    <mergeCell ref="CO15:DD15"/>
    <mergeCell ref="CO16:DD16"/>
    <mergeCell ref="BM4:DD4"/>
    <mergeCell ref="A5:W5"/>
    <mergeCell ref="BM5:DD5"/>
    <mergeCell ref="BM6:DD6"/>
    <mergeCell ref="A10:BY10"/>
    <mergeCell ref="A11:BW11"/>
    <mergeCell ref="A1:W1"/>
    <mergeCell ref="BM1:DC1"/>
    <mergeCell ref="A2:AD2"/>
    <mergeCell ref="BM2:DC2"/>
    <mergeCell ref="A3:AZ3"/>
    <mergeCell ref="BM3:DC3"/>
  </mergeCells>
  <printOptions/>
  <pageMargins left="0.75" right="0.75" top="0.47" bottom="0.45" header="0.25" footer="0.2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79"/>
  <sheetViews>
    <sheetView view="pageBreakPreview" zoomScale="75" zoomScaleSheetLayoutView="75" zoomScalePageLayoutView="0" workbookViewId="0" topLeftCell="A1">
      <selection activeCell="GM16" sqref="GM16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 customHeight="1">
      <c r="CF2" s="267" t="s">
        <v>154</v>
      </c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</row>
    <row r="3" spans="1:108" ht="15" customHeight="1">
      <c r="A3" s="268" t="s">
        <v>155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</row>
    <row r="4" spans="1:108" ht="15" customHeight="1">
      <c r="A4" s="268" t="s">
        <v>265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</row>
    <row r="5" spans="1:108" ht="1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</row>
    <row r="6" spans="73:108" ht="18" customHeight="1"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</row>
    <row r="7" spans="1:108" ht="15">
      <c r="A7" s="270" t="s">
        <v>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2"/>
      <c r="BU7" s="270" t="s">
        <v>66</v>
      </c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2"/>
    </row>
    <row r="8" spans="1:108" s="51" customFormat="1" ht="15" customHeight="1">
      <c r="A8" s="50"/>
      <c r="B8" s="248" t="s">
        <v>67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9"/>
      <c r="BU8" s="262">
        <v>44399388.73</v>
      </c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4"/>
    </row>
    <row r="9" spans="1:108" s="49" customFormat="1" ht="15" customHeight="1">
      <c r="A9" s="52"/>
      <c r="B9" s="265" t="s">
        <v>6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6"/>
      <c r="BU9" s="259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1"/>
    </row>
    <row r="10" spans="1:108" s="49" customFormat="1" ht="30" customHeight="1">
      <c r="A10" s="48"/>
      <c r="B10" s="254" t="s">
        <v>68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5"/>
      <c r="BU10" s="259">
        <f>BU12+BU14</f>
        <v>35650774.11</v>
      </c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1"/>
    </row>
    <row r="11" spans="1:108" s="49" customFormat="1" ht="15" customHeight="1">
      <c r="A11" s="52"/>
      <c r="B11" s="252" t="s">
        <v>7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3"/>
      <c r="BU11" s="259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1"/>
    </row>
    <row r="12" spans="1:108" s="49" customFormat="1" ht="45" customHeight="1">
      <c r="A12" s="48"/>
      <c r="B12" s="254" t="s">
        <v>69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5"/>
      <c r="BU12" s="256">
        <v>35650774.11</v>
      </c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8"/>
    </row>
    <row r="13" spans="1:108" s="49" customFormat="1" ht="45" customHeight="1">
      <c r="A13" s="48"/>
      <c r="B13" s="254" t="s">
        <v>70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5"/>
      <c r="BU13" s="256">
        <v>0</v>
      </c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8"/>
    </row>
    <row r="14" spans="1:135" s="49" customFormat="1" ht="45" customHeight="1">
      <c r="A14" s="48"/>
      <c r="B14" s="254" t="s">
        <v>71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5"/>
      <c r="BU14" s="256">
        <v>0</v>
      </c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8"/>
      <c r="DO14" s="226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</row>
    <row r="15" spans="1:108" s="49" customFormat="1" ht="30" customHeight="1">
      <c r="A15" s="48"/>
      <c r="B15" s="254" t="s">
        <v>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5"/>
      <c r="BU15" s="256">
        <v>7377911.91</v>
      </c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8"/>
    </row>
    <row r="16" spans="1:108" s="49" customFormat="1" ht="30" customHeight="1">
      <c r="A16" s="48"/>
      <c r="B16" s="254" t="s">
        <v>73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5"/>
      <c r="BU16" s="256">
        <v>5937129.29</v>
      </c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2"/>
    </row>
    <row r="17" spans="1:108" s="49" customFormat="1" ht="15" customHeight="1">
      <c r="A17" s="53"/>
      <c r="B17" s="252" t="s">
        <v>7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3"/>
      <c r="BU17" s="230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2"/>
    </row>
    <row r="18" spans="1:108" s="49" customFormat="1" ht="30" customHeight="1">
      <c r="A18" s="48"/>
      <c r="B18" s="254" t="s">
        <v>74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5"/>
      <c r="BU18" s="256">
        <v>2811485.33</v>
      </c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8"/>
    </row>
    <row r="19" spans="1:108" s="49" customFormat="1" ht="15" customHeight="1">
      <c r="A19" s="48"/>
      <c r="B19" s="254" t="s">
        <v>75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5"/>
      <c r="BU19" s="256">
        <v>971822.25</v>
      </c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8"/>
    </row>
    <row r="20" spans="1:108" s="51" customFormat="1" ht="15" customHeight="1">
      <c r="A20" s="50"/>
      <c r="B20" s="248" t="s">
        <v>76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9"/>
      <c r="BU20" s="243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5"/>
    </row>
    <row r="21" spans="1:108" ht="15" customHeight="1">
      <c r="A21" s="34"/>
      <c r="B21" s="246" t="s">
        <v>6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7"/>
      <c r="BU21" s="230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2"/>
    </row>
    <row r="22" spans="1:108" ht="30" customHeight="1">
      <c r="A22" s="36"/>
      <c r="B22" s="250" t="s">
        <v>77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1"/>
      <c r="BU22" s="238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40"/>
    </row>
    <row r="23" spans="1:108" ht="30" customHeight="1">
      <c r="A23" s="35"/>
      <c r="B23" s="228" t="s">
        <v>78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9"/>
      <c r="BU23" s="238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40"/>
    </row>
    <row r="24" spans="1:108" ht="15" customHeight="1">
      <c r="A24" s="37"/>
      <c r="B24" s="236" t="s">
        <v>7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7"/>
      <c r="BU24" s="238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40"/>
    </row>
    <row r="25" spans="1:108" ht="15" customHeight="1">
      <c r="A25" s="35"/>
      <c r="B25" s="228" t="s">
        <v>79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9"/>
      <c r="BU25" s="230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2"/>
    </row>
    <row r="26" spans="1:108" ht="15" customHeight="1">
      <c r="A26" s="35"/>
      <c r="B26" s="228" t="s">
        <v>80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9"/>
      <c r="BU26" s="230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2"/>
    </row>
    <row r="27" spans="1:108" ht="15" customHeight="1">
      <c r="A27" s="35"/>
      <c r="B27" s="228" t="s">
        <v>81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9"/>
      <c r="BU27" s="230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2"/>
    </row>
    <row r="28" spans="1:108" ht="15" customHeight="1">
      <c r="A28" s="35"/>
      <c r="B28" s="228" t="s">
        <v>82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9"/>
      <c r="BU28" s="230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2"/>
    </row>
    <row r="29" spans="1:108" ht="15" customHeight="1">
      <c r="A29" s="35"/>
      <c r="B29" s="228" t="s">
        <v>83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9"/>
      <c r="BU29" s="230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2"/>
    </row>
    <row r="30" spans="1:108" ht="15" customHeight="1">
      <c r="A30" s="35"/>
      <c r="B30" s="228" t="s">
        <v>84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9"/>
      <c r="BU30" s="230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2"/>
    </row>
    <row r="31" spans="1:108" ht="30" customHeight="1">
      <c r="A31" s="35"/>
      <c r="B31" s="228" t="s">
        <v>85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9"/>
      <c r="BU31" s="230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2"/>
    </row>
    <row r="32" spans="1:108" ht="30" customHeight="1">
      <c r="A32" s="35"/>
      <c r="B32" s="228" t="s">
        <v>86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9"/>
      <c r="BU32" s="230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2"/>
    </row>
    <row r="33" spans="1:108" ht="15" customHeight="1">
      <c r="A33" s="35"/>
      <c r="B33" s="228" t="s">
        <v>87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9"/>
      <c r="BU33" s="230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2"/>
    </row>
    <row r="34" spans="1:108" ht="15" customHeight="1">
      <c r="A34" s="35"/>
      <c r="B34" s="228" t="s">
        <v>88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9"/>
      <c r="BU34" s="230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2"/>
    </row>
    <row r="35" spans="1:108" ht="45" customHeight="1">
      <c r="A35" s="35"/>
      <c r="B35" s="228" t="s">
        <v>89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9"/>
      <c r="BU35" s="233">
        <v>96517.2</v>
      </c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5"/>
    </row>
    <row r="36" spans="1:108" ht="13.5" customHeight="1">
      <c r="A36" s="37"/>
      <c r="B36" s="236" t="s">
        <v>7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7"/>
      <c r="BU36" s="230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2"/>
    </row>
    <row r="37" spans="1:108" ht="15" customHeight="1">
      <c r="A37" s="35"/>
      <c r="B37" s="228" t="s">
        <v>90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9"/>
      <c r="BU37" s="230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2"/>
    </row>
    <row r="38" spans="1:108" ht="15" customHeight="1">
      <c r="A38" s="35"/>
      <c r="B38" s="228" t="s">
        <v>91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9"/>
      <c r="BU38" s="230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2"/>
    </row>
    <row r="39" spans="1:108" ht="15" customHeight="1">
      <c r="A39" s="35"/>
      <c r="B39" s="228" t="s">
        <v>92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9"/>
      <c r="BU39" s="230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2"/>
    </row>
    <row r="40" spans="1:108" ht="15" customHeight="1">
      <c r="A40" s="35"/>
      <c r="B40" s="228" t="s">
        <v>93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9"/>
      <c r="BU40" s="230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2"/>
    </row>
    <row r="41" spans="1:108" ht="15" customHeight="1">
      <c r="A41" s="35"/>
      <c r="B41" s="228" t="s">
        <v>94</v>
      </c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9"/>
      <c r="BU41" s="230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2"/>
    </row>
    <row r="42" spans="1:108" ht="15" customHeight="1">
      <c r="A42" s="35"/>
      <c r="B42" s="228" t="s">
        <v>95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9"/>
      <c r="BU42" s="230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2"/>
    </row>
    <row r="43" spans="1:108" ht="30" customHeight="1">
      <c r="A43" s="35"/>
      <c r="B43" s="228" t="s">
        <v>96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9"/>
      <c r="BU43" s="230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2"/>
    </row>
    <row r="44" spans="1:108" ht="30" customHeight="1">
      <c r="A44" s="35"/>
      <c r="B44" s="228" t="s">
        <v>97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9"/>
      <c r="BU44" s="230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2"/>
    </row>
    <row r="45" spans="1:108" ht="15" customHeight="1">
      <c r="A45" s="35"/>
      <c r="B45" s="228" t="s">
        <v>98</v>
      </c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9"/>
      <c r="BU45" s="230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2"/>
    </row>
    <row r="46" spans="1:108" ht="15" customHeight="1">
      <c r="A46" s="35"/>
      <c r="B46" s="228" t="s">
        <v>99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9"/>
      <c r="BU46" s="230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2"/>
    </row>
    <row r="47" spans="1:108" s="3" customFormat="1" ht="15" customHeight="1">
      <c r="A47" s="33"/>
      <c r="B47" s="241" t="s">
        <v>100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2"/>
      <c r="BU47" s="243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5"/>
    </row>
    <row r="48" spans="1:108" ht="15" customHeight="1">
      <c r="A48" s="38"/>
      <c r="B48" s="246" t="s">
        <v>6</v>
      </c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7"/>
      <c r="BU48" s="230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2"/>
    </row>
    <row r="49" spans="1:108" ht="15" customHeight="1">
      <c r="A49" s="35"/>
      <c r="B49" s="228" t="s">
        <v>101</v>
      </c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9"/>
      <c r="BU49" s="230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2"/>
    </row>
    <row r="50" spans="1:108" ht="30" customHeight="1">
      <c r="A50" s="35"/>
      <c r="B50" s="228" t="s">
        <v>102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9"/>
      <c r="BU50" s="230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2"/>
    </row>
    <row r="51" spans="1:108" ht="15" customHeight="1">
      <c r="A51" s="37"/>
      <c r="B51" s="236" t="s">
        <v>7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7"/>
      <c r="BU51" s="238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40"/>
    </row>
    <row r="52" spans="1:108" ht="15" customHeight="1">
      <c r="A52" s="35"/>
      <c r="B52" s="228" t="s">
        <v>103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9"/>
      <c r="BU52" s="230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2"/>
    </row>
    <row r="53" spans="1:108" ht="15" customHeight="1">
      <c r="A53" s="35"/>
      <c r="B53" s="228" t="s">
        <v>104</v>
      </c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9"/>
      <c r="BU53" s="230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2"/>
    </row>
    <row r="54" spans="1:108" ht="15" customHeight="1">
      <c r="A54" s="35"/>
      <c r="B54" s="228" t="s">
        <v>105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9"/>
      <c r="BU54" s="230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2"/>
    </row>
    <row r="55" spans="1:108" ht="15" customHeight="1">
      <c r="A55" s="35"/>
      <c r="B55" s="228" t="s">
        <v>106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9"/>
      <c r="BU55" s="230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2"/>
    </row>
    <row r="56" spans="1:108" ht="15" customHeight="1">
      <c r="A56" s="35"/>
      <c r="B56" s="228" t="s">
        <v>107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9"/>
      <c r="BU56" s="230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2"/>
    </row>
    <row r="57" spans="1:108" ht="15" customHeight="1">
      <c r="A57" s="35"/>
      <c r="B57" s="228" t="s">
        <v>108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9"/>
      <c r="BU57" s="230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2"/>
    </row>
    <row r="58" spans="1:108" ht="15" customHeight="1">
      <c r="A58" s="35"/>
      <c r="B58" s="228" t="s">
        <v>109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9"/>
      <c r="BU58" s="230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35"/>
      <c r="B59" s="228" t="s">
        <v>110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9"/>
      <c r="BU59" s="230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2"/>
    </row>
    <row r="60" spans="1:108" ht="15" customHeight="1">
      <c r="A60" s="35"/>
      <c r="B60" s="228" t="s">
        <v>111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29"/>
      <c r="BU60" s="230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2"/>
    </row>
    <row r="61" spans="1:108" ht="15" customHeight="1">
      <c r="A61" s="35"/>
      <c r="B61" s="228" t="s">
        <v>112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9"/>
      <c r="BU61" s="230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2"/>
    </row>
    <row r="62" spans="1:108" ht="15" customHeight="1">
      <c r="A62" s="35"/>
      <c r="B62" s="228" t="s">
        <v>113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9"/>
      <c r="BU62" s="230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2"/>
    </row>
    <row r="63" spans="1:108" ht="15" customHeight="1">
      <c r="A63" s="35"/>
      <c r="B63" s="228" t="s">
        <v>114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9"/>
      <c r="BU63" s="230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2"/>
    </row>
    <row r="64" spans="1:108" ht="15" customHeight="1">
      <c r="A64" s="35"/>
      <c r="B64" s="228" t="s">
        <v>115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9"/>
      <c r="BU64" s="230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2"/>
    </row>
    <row r="65" spans="1:108" ht="45" customHeight="1">
      <c r="A65" s="35"/>
      <c r="B65" s="228" t="s">
        <v>116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9"/>
      <c r="BU65" s="233">
        <v>161467.54</v>
      </c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5"/>
    </row>
    <row r="66" spans="1:108" ht="15" customHeight="1">
      <c r="A66" s="39"/>
      <c r="B66" s="236" t="s">
        <v>7</v>
      </c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7"/>
      <c r="BU66" s="230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" customHeight="1">
      <c r="A67" s="35"/>
      <c r="B67" s="228" t="s">
        <v>117</v>
      </c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9"/>
      <c r="BU67" s="230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" customHeight="1">
      <c r="A68" s="35"/>
      <c r="B68" s="228" t="s">
        <v>118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8"/>
      <c r="BQ68" s="228"/>
      <c r="BR68" s="228"/>
      <c r="BS68" s="228"/>
      <c r="BT68" s="229"/>
      <c r="BU68" s="230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2"/>
    </row>
    <row r="69" spans="1:108" ht="15" customHeight="1">
      <c r="A69" s="35"/>
      <c r="B69" s="228" t="s">
        <v>119</v>
      </c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9"/>
      <c r="BU69" s="230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2"/>
    </row>
    <row r="70" spans="1:108" ht="15" customHeight="1">
      <c r="A70" s="35"/>
      <c r="B70" s="228" t="s">
        <v>120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9"/>
      <c r="BU70" s="230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2"/>
    </row>
    <row r="71" spans="1:108" ht="15" customHeight="1">
      <c r="A71" s="35"/>
      <c r="B71" s="228" t="s">
        <v>121</v>
      </c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9"/>
      <c r="BU71" s="230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2"/>
    </row>
    <row r="72" spans="1:108" ht="15" customHeight="1">
      <c r="A72" s="35"/>
      <c r="B72" s="228" t="s">
        <v>122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9"/>
      <c r="BU72" s="230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2"/>
    </row>
    <row r="73" spans="1:108" ht="15" customHeight="1">
      <c r="A73" s="35"/>
      <c r="B73" s="228" t="s">
        <v>123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9"/>
      <c r="BU73" s="230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2"/>
    </row>
    <row r="74" spans="1:108" ht="15" customHeight="1">
      <c r="A74" s="35"/>
      <c r="B74" s="228" t="s">
        <v>124</v>
      </c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9"/>
      <c r="BU74" s="230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35"/>
      <c r="B75" s="228" t="s">
        <v>125</v>
      </c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9"/>
      <c r="BU75" s="230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" customHeight="1">
      <c r="A76" s="35"/>
      <c r="B76" s="228" t="s">
        <v>126</v>
      </c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9"/>
      <c r="BU76" s="230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35"/>
      <c r="B77" s="228" t="s">
        <v>127</v>
      </c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9"/>
      <c r="BU77" s="230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" customHeight="1">
      <c r="A78" s="35"/>
      <c r="B78" s="228" t="s">
        <v>128</v>
      </c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9"/>
      <c r="BU78" s="230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35"/>
      <c r="B79" s="228" t="s">
        <v>129</v>
      </c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9"/>
      <c r="BU79" s="230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1"/>
      <c r="CL79" s="231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</sheetData>
  <sheetProtection/>
  <mergeCells count="152">
    <mergeCell ref="CF2:DD2"/>
    <mergeCell ref="A4:DD4"/>
    <mergeCell ref="A5:DD5"/>
    <mergeCell ref="A3:DD3"/>
    <mergeCell ref="BU6:DD6"/>
    <mergeCell ref="A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U74:DD74"/>
    <mergeCell ref="B78:BT78"/>
    <mergeCell ref="BU78:DD78"/>
    <mergeCell ref="B72:BT72"/>
    <mergeCell ref="BU72:DD72"/>
    <mergeCell ref="B73:BT73"/>
    <mergeCell ref="BU73:DD73"/>
    <mergeCell ref="DO14:EE14"/>
    <mergeCell ref="B79:BT79"/>
    <mergeCell ref="BU79:DD79"/>
    <mergeCell ref="B75:BT75"/>
    <mergeCell ref="BU75:DD75"/>
    <mergeCell ref="B76:BT76"/>
    <mergeCell ref="BU76:DD76"/>
    <mergeCell ref="B77:BT77"/>
    <mergeCell ref="BU77:DD77"/>
    <mergeCell ref="B74:BT74"/>
  </mergeCells>
  <printOptions/>
  <pageMargins left="0.75" right="0.75" top="1" bottom="1" header="0.5" footer="0.5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O201"/>
  <sheetViews>
    <sheetView zoomScale="110" zoomScaleNormal="110" zoomScaleSheetLayoutView="100" zoomScalePageLayoutView="0" workbookViewId="0" topLeftCell="A1">
      <selection activeCell="BO14" sqref="BO14:CB14"/>
    </sheetView>
  </sheetViews>
  <sheetFormatPr defaultColWidth="0.875" defaultRowHeight="12.75"/>
  <cols>
    <col min="1" max="27" width="0.875" style="49" customWidth="1"/>
    <col min="28" max="28" width="7.125" style="49" customWidth="1"/>
    <col min="29" max="29" width="0.875" style="49" hidden="1" customWidth="1"/>
    <col min="30" max="30" width="0.6171875" style="49" hidden="1" customWidth="1"/>
    <col min="31" max="33" width="0.875" style="49" hidden="1" customWidth="1"/>
    <col min="34" max="34" width="0.37109375" style="49" hidden="1" customWidth="1"/>
    <col min="35" max="39" width="0.875" style="49" hidden="1" customWidth="1"/>
    <col min="40" max="40" width="0.2421875" style="49" hidden="1" customWidth="1"/>
    <col min="41" max="50" width="0.875" style="49" hidden="1" customWidth="1"/>
    <col min="51" max="51" width="9.75390625" style="49" customWidth="1"/>
    <col min="52" max="56" width="0.875" style="49" customWidth="1"/>
    <col min="57" max="57" width="1.37890625" style="49" customWidth="1"/>
    <col min="58" max="58" width="7.625" style="49" customWidth="1"/>
    <col min="59" max="59" width="0.12890625" style="49" customWidth="1"/>
    <col min="60" max="60" width="0.875" style="49" hidden="1" customWidth="1"/>
    <col min="61" max="61" width="0.6171875" style="49" hidden="1" customWidth="1"/>
    <col min="62" max="66" width="0.875" style="49" hidden="1" customWidth="1"/>
    <col min="67" max="76" width="0.875" style="49" customWidth="1"/>
    <col min="77" max="77" width="1.875" style="49" customWidth="1"/>
    <col min="78" max="78" width="1.37890625" style="49" hidden="1" customWidth="1"/>
    <col min="79" max="79" width="0.875" style="49" hidden="1" customWidth="1"/>
    <col min="80" max="80" width="4.00390625" style="49" customWidth="1"/>
    <col min="81" max="90" width="0.875" style="49" customWidth="1"/>
    <col min="91" max="91" width="1.12109375" style="49" customWidth="1"/>
    <col min="92" max="92" width="0.875" style="49" hidden="1" customWidth="1"/>
    <col min="93" max="93" width="0.12890625" style="49" hidden="1" customWidth="1"/>
    <col min="94" max="94" width="7.875" style="49" customWidth="1"/>
    <col min="95" max="95" width="13.75390625" style="49" customWidth="1"/>
    <col min="96" max="96" width="15.875" style="49" customWidth="1"/>
    <col min="97" max="97" width="15.625" style="49" customWidth="1"/>
    <col min="98" max="98" width="14.75390625" style="49" customWidth="1"/>
    <col min="99" max="99" width="9.625" style="49" hidden="1" customWidth="1"/>
    <col min="100" max="110" width="0.875" style="49" hidden="1" customWidth="1"/>
    <col min="111" max="111" width="10.75390625" style="49" customWidth="1"/>
    <col min="112" max="112" width="1.625" style="49" customWidth="1"/>
    <col min="113" max="124" width="0.875" style="49" hidden="1" customWidth="1"/>
    <col min="125" max="16384" width="0.875" style="49" customWidth="1"/>
  </cols>
  <sheetData>
    <row r="1" ht="3" customHeight="1"/>
    <row r="2" spans="94:98" ht="25.5" customHeight="1">
      <c r="CP2" s="424" t="s">
        <v>156</v>
      </c>
      <c r="CQ2" s="424"/>
      <c r="CR2" s="424"/>
      <c r="CS2" s="424"/>
      <c r="CT2" s="424"/>
    </row>
    <row r="3" spans="1:98" s="51" customFormat="1" ht="15" customHeight="1">
      <c r="A3" s="210" t="s">
        <v>157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</row>
    <row r="4" spans="1:98" s="51" customFormat="1" ht="15" customHeight="1">
      <c r="A4" s="210" t="s">
        <v>280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</row>
    <row r="5" spans="1:98" s="51" customFormat="1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33.75" customHeight="1">
      <c r="A6" s="411" t="s">
        <v>5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3"/>
      <c r="AY6" s="422" t="s">
        <v>158</v>
      </c>
      <c r="AZ6" s="411" t="s">
        <v>159</v>
      </c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3"/>
      <c r="BO6" s="408" t="s">
        <v>160</v>
      </c>
      <c r="BP6" s="409"/>
      <c r="BQ6" s="409"/>
      <c r="BR6" s="409"/>
      <c r="BS6" s="409"/>
      <c r="BT6" s="409"/>
      <c r="BU6" s="409"/>
      <c r="BV6" s="409"/>
      <c r="BW6" s="409"/>
      <c r="BX6" s="409"/>
      <c r="BY6" s="409"/>
      <c r="BZ6" s="409"/>
      <c r="CA6" s="409"/>
      <c r="CB6" s="409"/>
      <c r="CC6" s="409"/>
      <c r="CD6" s="409"/>
      <c r="CE6" s="409"/>
      <c r="CF6" s="409"/>
      <c r="CG6" s="409"/>
      <c r="CH6" s="409"/>
      <c r="CI6" s="409"/>
      <c r="CJ6" s="409"/>
      <c r="CK6" s="409"/>
      <c r="CL6" s="409"/>
      <c r="CM6" s="409"/>
      <c r="CN6" s="409"/>
      <c r="CO6" s="409"/>
      <c r="CP6" s="409"/>
      <c r="CQ6" s="409"/>
      <c r="CR6" s="409"/>
      <c r="CS6" s="409"/>
      <c r="CT6" s="410"/>
    </row>
    <row r="7" spans="1:124" s="95" customFormat="1" ht="14.25" customHeight="1">
      <c r="A7" s="414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6"/>
      <c r="AY7" s="425"/>
      <c r="AZ7" s="414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6"/>
      <c r="BO7" s="411" t="s">
        <v>161</v>
      </c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3"/>
      <c r="CC7" s="420"/>
      <c r="CD7" s="420"/>
      <c r="CE7" s="420"/>
      <c r="CF7" s="420"/>
      <c r="CG7" s="420"/>
      <c r="CH7" s="420"/>
      <c r="CI7" s="420"/>
      <c r="CJ7" s="420"/>
      <c r="CK7" s="420"/>
      <c r="CL7" s="420"/>
      <c r="CM7" s="420"/>
      <c r="CN7" s="420"/>
      <c r="CO7" s="420"/>
      <c r="CP7" s="420"/>
      <c r="CQ7" s="420"/>
      <c r="CR7" s="420"/>
      <c r="CS7" s="420"/>
      <c r="CT7" s="421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3"/>
      <c r="DG7" s="414"/>
      <c r="DH7" s="415"/>
      <c r="DI7" s="415"/>
      <c r="DJ7" s="415"/>
      <c r="DK7" s="415"/>
      <c r="DL7" s="415"/>
      <c r="DM7" s="415"/>
      <c r="DN7" s="415"/>
      <c r="DO7" s="415"/>
      <c r="DP7" s="415"/>
      <c r="DQ7" s="415"/>
      <c r="DR7" s="415"/>
      <c r="DS7" s="415"/>
      <c r="DT7" s="416"/>
    </row>
    <row r="8" spans="1:124" s="95" customFormat="1" ht="84" customHeight="1">
      <c r="A8" s="414"/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6"/>
      <c r="AY8" s="425"/>
      <c r="AZ8" s="414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6"/>
      <c r="BO8" s="414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6"/>
      <c r="CC8" s="411" t="s">
        <v>162</v>
      </c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3"/>
      <c r="CQ8" s="422" t="s">
        <v>163</v>
      </c>
      <c r="CR8" s="422" t="s">
        <v>164</v>
      </c>
      <c r="CS8" s="417" t="s">
        <v>165</v>
      </c>
      <c r="CT8" s="418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5"/>
      <c r="DG8" s="414"/>
      <c r="DH8" s="415"/>
      <c r="DI8" s="415"/>
      <c r="DJ8" s="415"/>
      <c r="DK8" s="415"/>
      <c r="DL8" s="415"/>
      <c r="DM8" s="415"/>
      <c r="DN8" s="415"/>
      <c r="DO8" s="415"/>
      <c r="DP8" s="415"/>
      <c r="DQ8" s="415"/>
      <c r="DR8" s="415"/>
      <c r="DS8" s="415"/>
      <c r="DT8" s="416"/>
    </row>
    <row r="9" spans="1:124" s="95" customFormat="1" ht="40.5" customHeight="1">
      <c r="A9" s="417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9"/>
      <c r="AY9" s="423"/>
      <c r="AZ9" s="417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9"/>
      <c r="BO9" s="417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9"/>
      <c r="CC9" s="417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9"/>
      <c r="CQ9" s="423"/>
      <c r="CR9" s="423"/>
      <c r="CS9" s="54" t="s">
        <v>166</v>
      </c>
      <c r="CT9" s="54" t="s">
        <v>167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5"/>
      <c r="DG9" s="177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9"/>
    </row>
    <row r="10" spans="1:124" ht="24.75" customHeight="1" hidden="1">
      <c r="A10" s="295" t="s">
        <v>15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7"/>
      <c r="AY10" s="105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285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7"/>
      <c r="CC10" s="285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7"/>
      <c r="CQ10" s="60"/>
      <c r="CR10" s="60"/>
      <c r="CS10" s="67"/>
      <c r="CT10" s="6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8"/>
      <c r="DG10" s="398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400"/>
    </row>
    <row r="11" spans="1:124" ht="24.75" customHeight="1">
      <c r="A11" s="401">
        <v>1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2"/>
      <c r="AY11" s="73">
        <v>2</v>
      </c>
      <c r="AZ11" s="403" t="s">
        <v>170</v>
      </c>
      <c r="BA11" s="404"/>
      <c r="BB11" s="404"/>
      <c r="BC11" s="404"/>
      <c r="BD11" s="404"/>
      <c r="BE11" s="404"/>
      <c r="BF11" s="404"/>
      <c r="BG11" s="70" t="s">
        <v>171</v>
      </c>
      <c r="BH11" s="70"/>
      <c r="BI11" s="70"/>
      <c r="BJ11" s="70"/>
      <c r="BK11" s="70"/>
      <c r="BL11" s="70"/>
      <c r="BM11" s="70"/>
      <c r="BN11" s="74"/>
      <c r="BO11" s="405">
        <v>4</v>
      </c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07"/>
      <c r="CC11" s="405">
        <v>5</v>
      </c>
      <c r="CD11" s="406"/>
      <c r="CE11" s="406"/>
      <c r="CF11" s="406"/>
      <c r="CG11" s="406"/>
      <c r="CH11" s="406"/>
      <c r="CI11" s="406"/>
      <c r="CJ11" s="406"/>
      <c r="CK11" s="406"/>
      <c r="CL11" s="406"/>
      <c r="CM11" s="406"/>
      <c r="CN11" s="406"/>
      <c r="CO11" s="406"/>
      <c r="CP11" s="407"/>
      <c r="CQ11" s="75">
        <v>6</v>
      </c>
      <c r="CR11" s="75">
        <v>7</v>
      </c>
      <c r="CS11" s="75">
        <v>8</v>
      </c>
      <c r="CT11" s="75">
        <v>9</v>
      </c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8"/>
      <c r="DG11" s="180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2"/>
    </row>
    <row r="12" spans="1:124" s="5" customFormat="1" ht="15" customHeight="1">
      <c r="A12" s="341" t="s">
        <v>168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95"/>
      <c r="AY12" s="117" t="s">
        <v>241</v>
      </c>
      <c r="AZ12" s="396" t="s">
        <v>8</v>
      </c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4"/>
      <c r="BO12" s="345">
        <f>BO14+BG16+BO19+BI18+BG17</f>
        <v>72047343.46</v>
      </c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7"/>
      <c r="CC12" s="345">
        <f>CC14</f>
        <v>59867199.99999999</v>
      </c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7"/>
      <c r="CQ12" s="118">
        <f>CQ19</f>
        <v>9366700</v>
      </c>
      <c r="CR12" s="118"/>
      <c r="CS12" s="118">
        <f>CS16+CS18+CS17</f>
        <v>2813443.46</v>
      </c>
      <c r="CT12" s="119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9"/>
      <c r="DG12" s="302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4"/>
    </row>
    <row r="13" spans="1:124" s="5" customFormat="1" ht="15" customHeight="1">
      <c r="A13" s="295" t="s">
        <v>7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105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8"/>
      <c r="BO13" s="273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5"/>
      <c r="CC13" s="273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5"/>
      <c r="CQ13" s="55"/>
      <c r="CR13" s="55"/>
      <c r="CS13" s="67"/>
      <c r="CT13" s="6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8"/>
      <c r="DG13" s="290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2"/>
    </row>
    <row r="14" spans="1:124" s="5" customFormat="1" ht="72" customHeight="1">
      <c r="A14" s="383" t="s">
        <v>182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80"/>
      <c r="AZ14" s="394" t="s">
        <v>173</v>
      </c>
      <c r="BA14" s="385"/>
      <c r="BB14" s="385"/>
      <c r="BC14" s="385"/>
      <c r="BD14" s="385"/>
      <c r="BE14" s="385"/>
      <c r="BF14" s="385"/>
      <c r="BG14" s="81"/>
      <c r="BH14" s="81"/>
      <c r="BI14" s="81"/>
      <c r="BJ14" s="81"/>
      <c r="BK14" s="81"/>
      <c r="BL14" s="81"/>
      <c r="BM14" s="81"/>
      <c r="BN14" s="82"/>
      <c r="BO14" s="386">
        <f>CC14</f>
        <v>59867199.99999999</v>
      </c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8"/>
      <c r="CC14" s="386">
        <f>CC51</f>
        <v>59867199.99999999</v>
      </c>
      <c r="CD14" s="387"/>
      <c r="CE14" s="387"/>
      <c r="CF14" s="387"/>
      <c r="CG14" s="387"/>
      <c r="CH14" s="387"/>
      <c r="CI14" s="387"/>
      <c r="CJ14" s="387"/>
      <c r="CK14" s="387"/>
      <c r="CL14" s="387"/>
      <c r="CM14" s="387"/>
      <c r="CN14" s="387"/>
      <c r="CO14" s="387"/>
      <c r="CP14" s="388"/>
      <c r="CQ14" s="83" t="s">
        <v>172</v>
      </c>
      <c r="CR14" s="83" t="s">
        <v>172</v>
      </c>
      <c r="CS14" s="84" t="s">
        <v>172</v>
      </c>
      <c r="CT14" s="84" t="s">
        <v>172</v>
      </c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8"/>
      <c r="DG14" s="167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9"/>
    </row>
    <row r="15" spans="1:124" s="5" customFormat="1" ht="76.5" customHeight="1">
      <c r="A15" s="383" t="s">
        <v>275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80"/>
      <c r="AZ15" s="394" t="s">
        <v>173</v>
      </c>
      <c r="BA15" s="385"/>
      <c r="BB15" s="385"/>
      <c r="BC15" s="385"/>
      <c r="BD15" s="385"/>
      <c r="BE15" s="385"/>
      <c r="BF15" s="385"/>
      <c r="BG15" s="158"/>
      <c r="BH15" s="158"/>
      <c r="BI15" s="158"/>
      <c r="BJ15" s="158"/>
      <c r="BK15" s="158"/>
      <c r="BL15" s="158"/>
      <c r="BM15" s="158"/>
      <c r="BN15" s="158"/>
      <c r="BO15" s="386">
        <v>1404200</v>
      </c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8"/>
      <c r="CC15" s="386">
        <v>1404200</v>
      </c>
      <c r="CD15" s="387"/>
      <c r="CE15" s="387"/>
      <c r="CF15" s="387"/>
      <c r="CG15" s="387"/>
      <c r="CH15" s="387"/>
      <c r="CI15" s="387"/>
      <c r="CJ15" s="387"/>
      <c r="CK15" s="387"/>
      <c r="CL15" s="387"/>
      <c r="CM15" s="387"/>
      <c r="CN15" s="387"/>
      <c r="CO15" s="387"/>
      <c r="CP15" s="388"/>
      <c r="CQ15" s="83" t="s">
        <v>172</v>
      </c>
      <c r="CR15" s="83" t="s">
        <v>172</v>
      </c>
      <c r="CS15" s="84" t="s">
        <v>172</v>
      </c>
      <c r="CT15" s="84" t="s">
        <v>172</v>
      </c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8"/>
      <c r="DG15" s="167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9"/>
    </row>
    <row r="16" spans="1:124" s="5" customFormat="1" ht="23.25" customHeight="1">
      <c r="A16" s="383" t="s">
        <v>176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80" t="s">
        <v>243</v>
      </c>
      <c r="AZ16" s="389" t="s">
        <v>173</v>
      </c>
      <c r="BA16" s="389"/>
      <c r="BB16" s="389"/>
      <c r="BC16" s="389"/>
      <c r="BD16" s="389"/>
      <c r="BE16" s="389"/>
      <c r="BF16" s="389"/>
      <c r="BG16" s="390">
        <f>CC16+CS16</f>
        <v>2634000</v>
      </c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1"/>
      <c r="CC16" s="386">
        <v>0</v>
      </c>
      <c r="CD16" s="387"/>
      <c r="CE16" s="387"/>
      <c r="CF16" s="387"/>
      <c r="CG16" s="387"/>
      <c r="CH16" s="387"/>
      <c r="CI16" s="387"/>
      <c r="CJ16" s="387"/>
      <c r="CK16" s="387"/>
      <c r="CL16" s="387"/>
      <c r="CM16" s="387"/>
      <c r="CN16" s="387"/>
      <c r="CO16" s="387"/>
      <c r="CP16" s="388"/>
      <c r="CQ16" s="83" t="s">
        <v>172</v>
      </c>
      <c r="CR16" s="83" t="s">
        <v>172</v>
      </c>
      <c r="CS16" s="83">
        <v>2634000</v>
      </c>
      <c r="CT16" s="94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8"/>
      <c r="DG16" s="167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9"/>
    </row>
    <row r="17" spans="1:124" s="5" customFormat="1" ht="33.75" customHeight="1">
      <c r="A17" s="281" t="s">
        <v>177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76" t="s">
        <v>173</v>
      </c>
      <c r="AZ17" s="333" t="s">
        <v>244</v>
      </c>
      <c r="BA17" s="333"/>
      <c r="BB17" s="333"/>
      <c r="BC17" s="333"/>
      <c r="BD17" s="333"/>
      <c r="BE17" s="333"/>
      <c r="BF17" s="333"/>
      <c r="BG17" s="392">
        <f>CS17</f>
        <v>4443.46</v>
      </c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3"/>
      <c r="CC17" s="276" t="s">
        <v>172</v>
      </c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8"/>
      <c r="CQ17" s="56" t="s">
        <v>172</v>
      </c>
      <c r="CR17" s="56" t="s">
        <v>172</v>
      </c>
      <c r="CS17" s="56">
        <v>4443.46</v>
      </c>
      <c r="CT17" s="56" t="s">
        <v>172</v>
      </c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8"/>
      <c r="DG17" s="167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9"/>
    </row>
    <row r="18" spans="1:124" s="5" customFormat="1" ht="69.75" customHeight="1">
      <c r="A18" s="373" t="s">
        <v>259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5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8" t="s">
        <v>244</v>
      </c>
      <c r="AZ18" s="376">
        <v>180</v>
      </c>
      <c r="BA18" s="377"/>
      <c r="BB18" s="377"/>
      <c r="BC18" s="377"/>
      <c r="BD18" s="377"/>
      <c r="BE18" s="377"/>
      <c r="BF18" s="378"/>
      <c r="BG18" s="189"/>
      <c r="BH18" s="189"/>
      <c r="BI18" s="379">
        <f>CS18</f>
        <v>175000</v>
      </c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1"/>
      <c r="CC18" s="382" t="s">
        <v>172</v>
      </c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190" t="s">
        <v>172</v>
      </c>
      <c r="CR18" s="190" t="s">
        <v>172</v>
      </c>
      <c r="CS18" s="190">
        <v>175000</v>
      </c>
      <c r="CT18" s="190" t="s">
        <v>172</v>
      </c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8"/>
      <c r="DG18" s="167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9"/>
    </row>
    <row r="19" spans="1:124" s="5" customFormat="1" ht="65.25" customHeight="1">
      <c r="A19" s="383" t="s">
        <v>199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80" t="s">
        <v>245</v>
      </c>
      <c r="AZ19" s="385" t="s">
        <v>184</v>
      </c>
      <c r="BA19" s="385"/>
      <c r="BB19" s="385"/>
      <c r="BC19" s="385"/>
      <c r="BD19" s="385"/>
      <c r="BE19" s="385"/>
      <c r="BF19" s="385"/>
      <c r="BG19" s="81"/>
      <c r="BH19" s="81"/>
      <c r="BI19" s="81"/>
      <c r="BJ19" s="81"/>
      <c r="BK19" s="81"/>
      <c r="BL19" s="81"/>
      <c r="BM19" s="81"/>
      <c r="BN19" s="82"/>
      <c r="BO19" s="386">
        <f>BO21</f>
        <v>9366700</v>
      </c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8"/>
      <c r="CC19" s="386" t="s">
        <v>172</v>
      </c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8"/>
      <c r="CQ19" s="83">
        <f>CQ21</f>
        <v>9366700</v>
      </c>
      <c r="CR19" s="83">
        <f>CR21</f>
        <v>0</v>
      </c>
      <c r="CS19" s="84" t="s">
        <v>172</v>
      </c>
      <c r="CT19" s="84" t="s">
        <v>172</v>
      </c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9"/>
      <c r="DG19" s="302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4"/>
    </row>
    <row r="20" spans="1:124" s="5" customFormat="1" ht="18" customHeight="1">
      <c r="A20" s="281" t="s">
        <v>7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76"/>
      <c r="AZ20" s="279"/>
      <c r="BA20" s="280"/>
      <c r="BB20" s="280"/>
      <c r="BC20" s="280"/>
      <c r="BD20" s="280"/>
      <c r="BE20" s="280"/>
      <c r="BF20" s="280"/>
      <c r="BG20" s="158"/>
      <c r="BH20" s="158"/>
      <c r="BI20" s="158"/>
      <c r="BJ20" s="158"/>
      <c r="BK20" s="158"/>
      <c r="BL20" s="158"/>
      <c r="BM20" s="158"/>
      <c r="BN20" s="160"/>
      <c r="BO20" s="276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8"/>
      <c r="CC20" s="276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8"/>
      <c r="CQ20" s="56"/>
      <c r="CR20" s="56"/>
      <c r="CS20" s="59"/>
      <c r="CT20" s="59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9"/>
      <c r="DG20" s="174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6"/>
    </row>
    <row r="21" spans="1:124" s="5" customFormat="1" ht="44.25" customHeight="1">
      <c r="A21" s="366" t="s">
        <v>180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89"/>
      <c r="AZ21" s="368" t="s">
        <v>184</v>
      </c>
      <c r="BA21" s="369"/>
      <c r="BB21" s="369"/>
      <c r="BC21" s="369"/>
      <c r="BD21" s="369"/>
      <c r="BE21" s="369"/>
      <c r="BF21" s="369"/>
      <c r="BG21" s="121"/>
      <c r="BH21" s="121"/>
      <c r="BI21" s="121"/>
      <c r="BJ21" s="121"/>
      <c r="BK21" s="121"/>
      <c r="BL21" s="121"/>
      <c r="BM21" s="121"/>
      <c r="BN21" s="122"/>
      <c r="BO21" s="370">
        <f>BO22+BO29</f>
        <v>9366700</v>
      </c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2"/>
      <c r="CC21" s="370" t="s">
        <v>172</v>
      </c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2"/>
      <c r="CQ21" s="123">
        <f>CQ22+CQ29</f>
        <v>9366700</v>
      </c>
      <c r="CR21" s="123">
        <f>CR22+CR29</f>
        <v>0</v>
      </c>
      <c r="CS21" s="93" t="s">
        <v>172</v>
      </c>
      <c r="CT21" s="93" t="s">
        <v>172</v>
      </c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9"/>
      <c r="DG21" s="174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6"/>
    </row>
    <row r="22" spans="1:124" s="5" customFormat="1" ht="63" customHeight="1">
      <c r="A22" s="359" t="s">
        <v>181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86"/>
      <c r="AZ22" s="361" t="s">
        <v>172</v>
      </c>
      <c r="BA22" s="362"/>
      <c r="BB22" s="362"/>
      <c r="BC22" s="362"/>
      <c r="BD22" s="362"/>
      <c r="BE22" s="362"/>
      <c r="BF22" s="362"/>
      <c r="BG22" s="124"/>
      <c r="BH22" s="124"/>
      <c r="BI22" s="124"/>
      <c r="BJ22" s="124"/>
      <c r="BK22" s="124"/>
      <c r="BL22" s="124"/>
      <c r="BM22" s="124"/>
      <c r="BN22" s="125"/>
      <c r="BO22" s="363">
        <f>BO28</f>
        <v>6823100</v>
      </c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5"/>
      <c r="CC22" s="363" t="str">
        <f>CC28</f>
        <v>х</v>
      </c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5"/>
      <c r="CQ22" s="91">
        <f>CQ28</f>
        <v>6823100</v>
      </c>
      <c r="CR22" s="91">
        <f>CR28</f>
        <v>0</v>
      </c>
      <c r="CS22" s="92" t="str">
        <f>CS28</f>
        <v>х</v>
      </c>
      <c r="CT22" s="92" t="str">
        <f>CT28</f>
        <v>х</v>
      </c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9"/>
      <c r="DG22" s="174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6"/>
    </row>
    <row r="23" spans="1:124" s="5" customFormat="1" ht="22.5" customHeight="1">
      <c r="A23" s="295" t="s">
        <v>7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76"/>
      <c r="AZ23" s="217"/>
      <c r="BA23" s="217"/>
      <c r="BB23" s="217"/>
      <c r="BC23" s="217"/>
      <c r="BD23" s="217"/>
      <c r="BE23" s="217"/>
      <c r="BF23" s="217"/>
      <c r="BG23" s="158"/>
      <c r="BH23" s="158"/>
      <c r="BI23" s="158"/>
      <c r="BJ23" s="158"/>
      <c r="BK23" s="158"/>
      <c r="BL23" s="158"/>
      <c r="BM23" s="158"/>
      <c r="BN23" s="160"/>
      <c r="BO23" s="276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8"/>
      <c r="CC23" s="276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8"/>
      <c r="CQ23" s="56"/>
      <c r="CR23" s="56"/>
      <c r="CS23" s="68"/>
      <c r="CT23" s="68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2"/>
      <c r="DG23" s="174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6"/>
    </row>
    <row r="24" spans="1:124" s="5" customFormat="1" ht="72.75" customHeight="1">
      <c r="A24" s="281" t="s">
        <v>274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76"/>
      <c r="AZ24" s="280" t="s">
        <v>184</v>
      </c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3"/>
      <c r="BO24" s="276">
        <f>CQ24</f>
        <v>220000</v>
      </c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8"/>
      <c r="CC24" s="276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8"/>
      <c r="CQ24" s="56">
        <v>220000</v>
      </c>
      <c r="CR24" s="56"/>
      <c r="CS24" s="68">
        <v>0</v>
      </c>
      <c r="CT24" s="6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9"/>
      <c r="DG24" s="302"/>
      <c r="DH24" s="303"/>
      <c r="DI24" s="303"/>
      <c r="DJ24" s="303"/>
      <c r="DK24" s="303"/>
      <c r="DL24" s="303"/>
      <c r="DM24" s="303"/>
      <c r="DN24" s="303"/>
      <c r="DO24" s="303"/>
      <c r="DP24" s="303"/>
      <c r="DQ24" s="303"/>
      <c r="DR24" s="303"/>
      <c r="DS24" s="303"/>
      <c r="DT24" s="304"/>
    </row>
    <row r="25" spans="1:124" s="5" customFormat="1" ht="82.5" customHeight="1">
      <c r="A25" s="281" t="s">
        <v>267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76"/>
      <c r="AZ25" s="279" t="s">
        <v>184</v>
      </c>
      <c r="BA25" s="280"/>
      <c r="BB25" s="280"/>
      <c r="BC25" s="280"/>
      <c r="BD25" s="280"/>
      <c r="BE25" s="280"/>
      <c r="BF25" s="280"/>
      <c r="BG25" s="158"/>
      <c r="BH25" s="158"/>
      <c r="BI25" s="158"/>
      <c r="BJ25" s="158"/>
      <c r="BK25" s="158"/>
      <c r="BL25" s="158"/>
      <c r="BM25" s="158"/>
      <c r="BN25" s="160"/>
      <c r="BO25" s="276">
        <v>1981400</v>
      </c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8"/>
      <c r="CC25" s="276" t="s">
        <v>260</v>
      </c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8"/>
      <c r="CQ25" s="56">
        <f>BO25</f>
        <v>1981400</v>
      </c>
      <c r="CR25" s="56">
        <v>0</v>
      </c>
      <c r="CS25" s="59" t="s">
        <v>260</v>
      </c>
      <c r="CT25" s="59" t="s">
        <v>260</v>
      </c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9"/>
      <c r="DG25" s="167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9"/>
    </row>
    <row r="26" spans="1:124" s="5" customFormat="1" ht="88.5" customHeight="1">
      <c r="A26" s="281" t="s">
        <v>268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76"/>
      <c r="AZ26" s="280" t="s">
        <v>184</v>
      </c>
      <c r="BA26" s="280"/>
      <c r="BB26" s="280"/>
      <c r="BC26" s="280"/>
      <c r="BD26" s="280"/>
      <c r="BE26" s="280"/>
      <c r="BF26" s="280"/>
      <c r="BG26" s="158"/>
      <c r="BH26" s="158"/>
      <c r="BI26" s="158"/>
      <c r="BJ26" s="158"/>
      <c r="BK26" s="158"/>
      <c r="BL26" s="158"/>
      <c r="BM26" s="158"/>
      <c r="BN26" s="160"/>
      <c r="BO26" s="276">
        <v>3382700</v>
      </c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8"/>
      <c r="CC26" s="276" t="s">
        <v>172</v>
      </c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8"/>
      <c r="CQ26" s="56">
        <f>BO26</f>
        <v>3382700</v>
      </c>
      <c r="CR26" s="56">
        <v>0</v>
      </c>
      <c r="CS26" s="59" t="s">
        <v>172</v>
      </c>
      <c r="CT26" s="59" t="s">
        <v>172</v>
      </c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9"/>
      <c r="DG26" s="290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2"/>
    </row>
    <row r="27" spans="1:124" s="5" customFormat="1" ht="109.5" customHeight="1">
      <c r="A27" s="281" t="s">
        <v>150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76"/>
      <c r="AZ27" s="280" t="s">
        <v>184</v>
      </c>
      <c r="BA27" s="280"/>
      <c r="BB27" s="280"/>
      <c r="BC27" s="280"/>
      <c r="BD27" s="280"/>
      <c r="BE27" s="280"/>
      <c r="BF27" s="280"/>
      <c r="BG27" s="158"/>
      <c r="BH27" s="158"/>
      <c r="BI27" s="158"/>
      <c r="BJ27" s="158"/>
      <c r="BK27" s="158"/>
      <c r="BL27" s="158"/>
      <c r="BM27" s="158"/>
      <c r="BN27" s="160"/>
      <c r="BO27" s="276">
        <v>1239000</v>
      </c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8"/>
      <c r="CC27" s="276" t="s">
        <v>172</v>
      </c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8"/>
      <c r="CQ27" s="56">
        <f>BO27</f>
        <v>1239000</v>
      </c>
      <c r="CR27" s="56">
        <v>0</v>
      </c>
      <c r="CS27" s="59" t="s">
        <v>172</v>
      </c>
      <c r="CT27" s="59" t="s">
        <v>172</v>
      </c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2"/>
      <c r="DG27" s="167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9"/>
    </row>
    <row r="28" spans="1:124" s="5" customFormat="1" ht="31.5" customHeight="1">
      <c r="A28" s="359" t="s">
        <v>183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86"/>
      <c r="AZ28" s="361" t="s">
        <v>172</v>
      </c>
      <c r="BA28" s="362"/>
      <c r="BB28" s="362"/>
      <c r="BC28" s="362"/>
      <c r="BD28" s="362"/>
      <c r="BE28" s="362"/>
      <c r="BF28" s="362"/>
      <c r="BG28" s="124"/>
      <c r="BH28" s="124"/>
      <c r="BI28" s="124"/>
      <c r="BJ28" s="124"/>
      <c r="BK28" s="124"/>
      <c r="BL28" s="124"/>
      <c r="BM28" s="124"/>
      <c r="BN28" s="125"/>
      <c r="BO28" s="363">
        <f>BO26+BO27+BO25+BO24</f>
        <v>6823100</v>
      </c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5"/>
      <c r="CC28" s="363" t="s">
        <v>172</v>
      </c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5"/>
      <c r="CQ28" s="91">
        <f>CQ26+CQ27+CQ25+CQ24</f>
        <v>6823100</v>
      </c>
      <c r="CR28" s="91">
        <v>0</v>
      </c>
      <c r="CS28" s="92" t="s">
        <v>172</v>
      </c>
      <c r="CT28" s="92" t="s">
        <v>172</v>
      </c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2"/>
      <c r="DG28" s="167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9"/>
    </row>
    <row r="29" spans="1:124" s="5" customFormat="1" ht="60.75" customHeight="1">
      <c r="A29" s="352" t="s">
        <v>185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26"/>
      <c r="AZ29" s="354" t="s">
        <v>172</v>
      </c>
      <c r="BA29" s="355"/>
      <c r="BB29" s="355"/>
      <c r="BC29" s="355"/>
      <c r="BD29" s="355"/>
      <c r="BE29" s="355"/>
      <c r="BF29" s="355"/>
      <c r="BG29" s="127" t="s">
        <v>187</v>
      </c>
      <c r="BH29" s="127"/>
      <c r="BI29" s="127"/>
      <c r="BJ29" s="127"/>
      <c r="BK29" s="127"/>
      <c r="BL29" s="127"/>
      <c r="BM29" s="127"/>
      <c r="BN29" s="128"/>
      <c r="BO29" s="356">
        <f>BO31</f>
        <v>2543600</v>
      </c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8"/>
      <c r="CC29" s="356" t="s">
        <v>172</v>
      </c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8"/>
      <c r="CQ29" s="129">
        <f>CQ31</f>
        <v>2543600</v>
      </c>
      <c r="CR29" s="129">
        <f>CR31</f>
        <v>0</v>
      </c>
      <c r="CS29" s="130" t="s">
        <v>172</v>
      </c>
      <c r="CT29" s="130" t="s">
        <v>172</v>
      </c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2"/>
      <c r="DG29" s="167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9"/>
    </row>
    <row r="30" spans="1:124" s="5" customFormat="1" ht="73.5" customHeight="1">
      <c r="A30" s="281" t="s">
        <v>276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76"/>
      <c r="AZ30" s="279" t="s">
        <v>184</v>
      </c>
      <c r="BA30" s="280"/>
      <c r="BB30" s="280"/>
      <c r="BC30" s="280"/>
      <c r="BD30" s="280"/>
      <c r="BE30" s="280"/>
      <c r="BF30" s="280"/>
      <c r="BG30" s="158"/>
      <c r="BH30" s="158"/>
      <c r="BI30" s="158"/>
      <c r="BJ30" s="158"/>
      <c r="BK30" s="158"/>
      <c r="BL30" s="158"/>
      <c r="BM30" s="158"/>
      <c r="BN30" s="160"/>
      <c r="BO30" s="276">
        <v>2543600</v>
      </c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8"/>
      <c r="CC30" s="276" t="s">
        <v>172</v>
      </c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8"/>
      <c r="CQ30" s="56">
        <f>CQ158</f>
        <v>2543600</v>
      </c>
      <c r="CR30" s="56">
        <v>0</v>
      </c>
      <c r="CS30" s="59" t="s">
        <v>172</v>
      </c>
      <c r="CT30" s="59" t="s">
        <v>172</v>
      </c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2"/>
      <c r="DG30" s="167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9"/>
    </row>
    <row r="31" spans="1:124" s="5" customFormat="1" ht="31.5" customHeight="1">
      <c r="A31" s="352" t="s">
        <v>186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26"/>
      <c r="AZ31" s="354" t="s">
        <v>172</v>
      </c>
      <c r="BA31" s="355"/>
      <c r="BB31" s="355"/>
      <c r="BC31" s="355"/>
      <c r="BD31" s="355"/>
      <c r="BE31" s="355"/>
      <c r="BF31" s="355"/>
      <c r="BG31" s="127"/>
      <c r="BH31" s="127"/>
      <c r="BI31" s="127"/>
      <c r="BJ31" s="127"/>
      <c r="BK31" s="127"/>
      <c r="BL31" s="127"/>
      <c r="BM31" s="127"/>
      <c r="BN31" s="128"/>
      <c r="BO31" s="356">
        <f>BO30</f>
        <v>2543600</v>
      </c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  <c r="CB31" s="358"/>
      <c r="CC31" s="356" t="s">
        <v>172</v>
      </c>
      <c r="CD31" s="357"/>
      <c r="CE31" s="357"/>
      <c r="CF31" s="357"/>
      <c r="CG31" s="357"/>
      <c r="CH31" s="357"/>
      <c r="CI31" s="357"/>
      <c r="CJ31" s="357"/>
      <c r="CK31" s="357"/>
      <c r="CL31" s="357"/>
      <c r="CM31" s="357"/>
      <c r="CN31" s="357"/>
      <c r="CO31" s="357"/>
      <c r="CP31" s="358"/>
      <c r="CQ31" s="129">
        <f>CQ30</f>
        <v>2543600</v>
      </c>
      <c r="CR31" s="129">
        <v>0</v>
      </c>
      <c r="CS31" s="130" t="s">
        <v>172</v>
      </c>
      <c r="CT31" s="130" t="s">
        <v>172</v>
      </c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2"/>
      <c r="DG31" s="167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9"/>
    </row>
    <row r="32" spans="1:124" s="5" customFormat="1" ht="28.5" customHeight="1">
      <c r="A32" s="281" t="s">
        <v>188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76" t="s">
        <v>245</v>
      </c>
      <c r="AZ32" s="351"/>
      <c r="BA32" s="351"/>
      <c r="BB32" s="351"/>
      <c r="BC32" s="351"/>
      <c r="BD32" s="351"/>
      <c r="BE32" s="351"/>
      <c r="BF32" s="351"/>
      <c r="BG32" s="158"/>
      <c r="BH32" s="158"/>
      <c r="BI32" s="158"/>
      <c r="BJ32" s="158"/>
      <c r="BK32" s="158"/>
      <c r="BL32" s="158"/>
      <c r="BM32" s="158"/>
      <c r="BN32" s="160"/>
      <c r="BO32" s="276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8"/>
      <c r="CC32" s="276" t="s">
        <v>172</v>
      </c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8"/>
      <c r="CQ32" s="56"/>
      <c r="CR32" s="56"/>
      <c r="CS32" s="59" t="s">
        <v>172</v>
      </c>
      <c r="CT32" s="59" t="s">
        <v>172</v>
      </c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9"/>
      <c r="DG32" s="290"/>
      <c r="DH32" s="291"/>
      <c r="DI32" s="291"/>
      <c r="DJ32" s="291"/>
      <c r="DK32" s="291"/>
      <c r="DL32" s="291"/>
      <c r="DM32" s="291"/>
      <c r="DN32" s="291"/>
      <c r="DO32" s="291"/>
      <c r="DP32" s="291"/>
      <c r="DQ32" s="291"/>
      <c r="DR32" s="291"/>
      <c r="DS32" s="291"/>
      <c r="DT32" s="292"/>
    </row>
    <row r="33" spans="1:124" s="5" customFormat="1" ht="30" customHeight="1">
      <c r="A33" s="281" t="s">
        <v>189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76" t="s">
        <v>246</v>
      </c>
      <c r="AZ33" s="351"/>
      <c r="BA33" s="351"/>
      <c r="BB33" s="351"/>
      <c r="BC33" s="351"/>
      <c r="BD33" s="351"/>
      <c r="BE33" s="351"/>
      <c r="BF33" s="351"/>
      <c r="BG33" s="153"/>
      <c r="BH33" s="153"/>
      <c r="BI33" s="153"/>
      <c r="BJ33" s="153"/>
      <c r="BK33" s="153"/>
      <c r="BL33" s="153"/>
      <c r="BM33" s="153"/>
      <c r="BN33" s="159"/>
      <c r="BO33" s="276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8"/>
      <c r="CC33" s="276" t="s">
        <v>172</v>
      </c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8"/>
      <c r="CQ33" s="56" t="s">
        <v>172</v>
      </c>
      <c r="CR33" s="56" t="s">
        <v>172</v>
      </c>
      <c r="CS33" s="68"/>
      <c r="CT33" s="6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9"/>
      <c r="DG33" s="302"/>
      <c r="DH33" s="303"/>
      <c r="DI33" s="303"/>
      <c r="DJ33" s="303"/>
      <c r="DK33" s="303"/>
      <c r="DL33" s="303"/>
      <c r="DM33" s="303"/>
      <c r="DN33" s="303"/>
      <c r="DO33" s="303"/>
      <c r="DP33" s="303"/>
      <c r="DQ33" s="303"/>
      <c r="DR33" s="303"/>
      <c r="DS33" s="303"/>
      <c r="DT33" s="304"/>
    </row>
    <row r="34" spans="1:124" s="5" customFormat="1" ht="16.5" customHeight="1" hidden="1">
      <c r="A34" s="281" t="s">
        <v>190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76" t="s">
        <v>184</v>
      </c>
      <c r="AZ34" s="350" t="s">
        <v>172</v>
      </c>
      <c r="BA34" s="351"/>
      <c r="BB34" s="351"/>
      <c r="BC34" s="351"/>
      <c r="BD34" s="351"/>
      <c r="BE34" s="351"/>
      <c r="BF34" s="351"/>
      <c r="BG34" s="153"/>
      <c r="BH34" s="153"/>
      <c r="BI34" s="153"/>
      <c r="BJ34" s="153"/>
      <c r="BK34" s="153"/>
      <c r="BL34" s="153"/>
      <c r="BM34" s="153"/>
      <c r="BN34" s="159"/>
      <c r="BO34" s="276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8"/>
      <c r="CC34" s="276" t="s">
        <v>172</v>
      </c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8"/>
      <c r="CQ34" s="56" t="s">
        <v>172</v>
      </c>
      <c r="CR34" s="56" t="s">
        <v>172</v>
      </c>
      <c r="CS34" s="68"/>
      <c r="CT34" s="59" t="s">
        <v>172</v>
      </c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9"/>
      <c r="DG34" s="174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6"/>
    </row>
    <row r="35" spans="1:124" s="5" customFormat="1" ht="19.5" customHeight="1" hidden="1">
      <c r="A35" s="295" t="s">
        <v>7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76"/>
      <c r="AZ35" s="217"/>
      <c r="BA35" s="217"/>
      <c r="BB35" s="217"/>
      <c r="BC35" s="217"/>
      <c r="BD35" s="217"/>
      <c r="BE35" s="217"/>
      <c r="BF35" s="217"/>
      <c r="BG35" s="153"/>
      <c r="BH35" s="153"/>
      <c r="BI35" s="153"/>
      <c r="BJ35" s="153"/>
      <c r="BK35" s="153"/>
      <c r="BL35" s="153"/>
      <c r="BM35" s="153"/>
      <c r="BN35" s="159"/>
      <c r="BO35" s="305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7"/>
      <c r="CC35" s="305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7"/>
      <c r="CQ35" s="59"/>
      <c r="CR35" s="59"/>
      <c r="CS35" s="68"/>
      <c r="CT35" s="68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2"/>
      <c r="DG35" s="174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6"/>
    </row>
    <row r="36" spans="1:124" s="5" customFormat="1" ht="18" customHeight="1" hidden="1">
      <c r="A36" s="281" t="s">
        <v>136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76"/>
      <c r="AZ36" s="280" t="s">
        <v>8</v>
      </c>
      <c r="BA36" s="280"/>
      <c r="BB36" s="280"/>
      <c r="BC36" s="280"/>
      <c r="BD36" s="280"/>
      <c r="BE36" s="280"/>
      <c r="BF36" s="280"/>
      <c r="BG36" s="153"/>
      <c r="BH36" s="153"/>
      <c r="BI36" s="153"/>
      <c r="BJ36" s="153"/>
      <c r="BK36" s="153"/>
      <c r="BL36" s="153"/>
      <c r="BM36" s="153"/>
      <c r="BN36" s="159"/>
      <c r="BO36" s="305">
        <f>CC36</f>
        <v>0</v>
      </c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7"/>
      <c r="CC36" s="305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7"/>
      <c r="CQ36" s="59"/>
      <c r="CR36" s="59"/>
      <c r="CS36" s="68">
        <v>0</v>
      </c>
      <c r="CT36" s="6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9"/>
      <c r="DG36" s="290"/>
      <c r="DH36" s="291"/>
      <c r="DI36" s="291"/>
      <c r="DJ36" s="291"/>
      <c r="DK36" s="291"/>
      <c r="DL36" s="291"/>
      <c r="DM36" s="291"/>
      <c r="DN36" s="291"/>
      <c r="DO36" s="291"/>
      <c r="DP36" s="291"/>
      <c r="DQ36" s="291"/>
      <c r="DR36" s="291"/>
      <c r="DS36" s="291"/>
      <c r="DT36" s="292"/>
    </row>
    <row r="37" spans="1:124" s="5" customFormat="1" ht="19.5" customHeight="1" hidden="1">
      <c r="A37" s="281" t="s">
        <v>137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76"/>
      <c r="AZ37" s="280" t="s">
        <v>8</v>
      </c>
      <c r="BA37" s="280"/>
      <c r="BB37" s="280"/>
      <c r="BC37" s="280"/>
      <c r="BD37" s="280"/>
      <c r="BE37" s="280"/>
      <c r="BF37" s="280"/>
      <c r="BG37" s="153"/>
      <c r="BH37" s="153"/>
      <c r="BI37" s="153"/>
      <c r="BJ37" s="153"/>
      <c r="BK37" s="153"/>
      <c r="BL37" s="153"/>
      <c r="BM37" s="153"/>
      <c r="BN37" s="159"/>
      <c r="BO37" s="305">
        <f>CC37</f>
        <v>0</v>
      </c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7"/>
      <c r="CC37" s="305"/>
      <c r="CD37" s="306"/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7"/>
      <c r="CQ37" s="59"/>
      <c r="CR37" s="59"/>
      <c r="CS37" s="68">
        <v>0</v>
      </c>
      <c r="CT37" s="6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9"/>
      <c r="DG37" s="290"/>
      <c r="DH37" s="291"/>
      <c r="DI37" s="291"/>
      <c r="DJ37" s="291"/>
      <c r="DK37" s="291"/>
      <c r="DL37" s="291"/>
      <c r="DM37" s="291"/>
      <c r="DN37" s="291"/>
      <c r="DO37" s="291"/>
      <c r="DP37" s="291"/>
      <c r="DQ37" s="291"/>
      <c r="DR37" s="291"/>
      <c r="DS37" s="291"/>
      <c r="DT37" s="292"/>
    </row>
    <row r="38" spans="1:124" s="5" customFormat="1" ht="19.5" customHeight="1" hidden="1">
      <c r="A38" s="295" t="s">
        <v>138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76"/>
      <c r="AZ38" s="217"/>
      <c r="BA38" s="217"/>
      <c r="BB38" s="217"/>
      <c r="BC38" s="217"/>
      <c r="BD38" s="217"/>
      <c r="BE38" s="217"/>
      <c r="BF38" s="217"/>
      <c r="BG38" s="153"/>
      <c r="BH38" s="153"/>
      <c r="BI38" s="153"/>
      <c r="BJ38" s="153"/>
      <c r="BK38" s="153"/>
      <c r="BL38" s="153"/>
      <c r="BM38" s="153"/>
      <c r="BN38" s="159"/>
      <c r="BO38" s="285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7"/>
      <c r="CC38" s="285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7"/>
      <c r="CQ38" s="60"/>
      <c r="CR38" s="60"/>
      <c r="CS38" s="67"/>
      <c r="CT38" s="67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6"/>
      <c r="DG38" s="167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9"/>
    </row>
    <row r="39" spans="1:124" s="5" customFormat="1" ht="15" customHeight="1" hidden="1">
      <c r="A39" s="281" t="s">
        <v>140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76"/>
      <c r="AZ39" s="217" t="s">
        <v>8</v>
      </c>
      <c r="BA39" s="217"/>
      <c r="BB39" s="217"/>
      <c r="BC39" s="217"/>
      <c r="BD39" s="217"/>
      <c r="BE39" s="217"/>
      <c r="BF39" s="217"/>
      <c r="BG39" s="46"/>
      <c r="BH39" s="46"/>
      <c r="BI39" s="46"/>
      <c r="BJ39" s="46"/>
      <c r="BK39" s="46"/>
      <c r="BL39" s="46"/>
      <c r="BM39" s="46"/>
      <c r="BN39" s="47"/>
      <c r="BO39" s="285">
        <f>CC39</f>
        <v>0</v>
      </c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7"/>
      <c r="CC39" s="285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7"/>
      <c r="CQ39" s="60"/>
      <c r="CR39" s="60"/>
      <c r="CS39" s="67">
        <v>0</v>
      </c>
      <c r="CT39" s="67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6"/>
      <c r="DG39" s="167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9"/>
    </row>
    <row r="40" spans="1:124" s="5" customFormat="1" ht="15" customHeight="1" hidden="1">
      <c r="A40" s="281" t="s">
        <v>141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76"/>
      <c r="AZ40" s="217" t="s">
        <v>8</v>
      </c>
      <c r="BA40" s="217"/>
      <c r="BB40" s="217"/>
      <c r="BC40" s="217"/>
      <c r="BD40" s="217"/>
      <c r="BE40" s="217"/>
      <c r="BF40" s="217"/>
      <c r="BG40" s="46"/>
      <c r="BH40" s="46"/>
      <c r="BI40" s="46"/>
      <c r="BJ40" s="46"/>
      <c r="BK40" s="46"/>
      <c r="BL40" s="46"/>
      <c r="BM40" s="46"/>
      <c r="BN40" s="47"/>
      <c r="BO40" s="285">
        <f>CC40</f>
        <v>0</v>
      </c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7"/>
      <c r="CC40" s="285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7"/>
      <c r="CQ40" s="60"/>
      <c r="CR40" s="60"/>
      <c r="CS40" s="67">
        <v>0</v>
      </c>
      <c r="CT40" s="67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6"/>
      <c r="DG40" s="167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9"/>
    </row>
    <row r="41" spans="1:124" s="5" customFormat="1" ht="23.25" customHeight="1" hidden="1">
      <c r="A41" s="281" t="s">
        <v>139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76"/>
      <c r="AZ41" s="348" t="s">
        <v>8</v>
      </c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9"/>
      <c r="BO41" s="305">
        <f>CC41</f>
        <v>0</v>
      </c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7"/>
      <c r="CC41" s="305">
        <f>CC43+CC44+CC45</f>
        <v>0</v>
      </c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7"/>
      <c r="CQ41" s="59"/>
      <c r="CR41" s="59"/>
      <c r="CS41" s="68">
        <v>0</v>
      </c>
      <c r="CT41" s="6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9"/>
      <c r="DG41" s="302"/>
      <c r="DH41" s="303"/>
      <c r="DI41" s="303"/>
      <c r="DJ41" s="303"/>
      <c r="DK41" s="303"/>
      <c r="DL41" s="303"/>
      <c r="DM41" s="303"/>
      <c r="DN41" s="303"/>
      <c r="DO41" s="303"/>
      <c r="DP41" s="303"/>
      <c r="DQ41" s="303"/>
      <c r="DR41" s="303"/>
      <c r="DS41" s="303"/>
      <c r="DT41" s="304"/>
    </row>
    <row r="42" spans="1:124" s="5" customFormat="1" ht="27.75" customHeight="1" hidden="1">
      <c r="A42" s="295" t="s">
        <v>7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77"/>
      <c r="AZ42" s="217"/>
      <c r="BA42" s="217"/>
      <c r="BB42" s="217"/>
      <c r="BC42" s="217"/>
      <c r="BD42" s="217"/>
      <c r="BE42" s="217"/>
      <c r="BF42" s="217"/>
      <c r="BG42" s="170"/>
      <c r="BH42" s="170"/>
      <c r="BI42" s="170"/>
      <c r="BJ42" s="170"/>
      <c r="BK42" s="170"/>
      <c r="BL42" s="170"/>
      <c r="BM42" s="170"/>
      <c r="BN42" s="171"/>
      <c r="BO42" s="285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7"/>
      <c r="CC42" s="285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7"/>
      <c r="CQ42" s="60"/>
      <c r="CR42" s="60"/>
      <c r="CS42" s="67"/>
      <c r="CT42" s="67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2"/>
      <c r="DG42" s="174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6"/>
    </row>
    <row r="43" spans="1:124" s="5" customFormat="1" ht="24.75" customHeight="1" hidden="1">
      <c r="A43" s="295" t="s">
        <v>142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77"/>
      <c r="AZ43" s="217" t="s">
        <v>8</v>
      </c>
      <c r="BA43" s="217"/>
      <c r="BB43" s="217"/>
      <c r="BC43" s="217"/>
      <c r="BD43" s="217"/>
      <c r="BE43" s="217"/>
      <c r="BF43" s="217"/>
      <c r="BG43" s="170"/>
      <c r="BH43" s="170"/>
      <c r="BI43" s="170"/>
      <c r="BJ43" s="170"/>
      <c r="BK43" s="170"/>
      <c r="BL43" s="170"/>
      <c r="BM43" s="170"/>
      <c r="BN43" s="171"/>
      <c r="BO43" s="285">
        <f>CC43</f>
        <v>0</v>
      </c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7"/>
      <c r="CC43" s="285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7"/>
      <c r="CQ43" s="60"/>
      <c r="CR43" s="60"/>
      <c r="CS43" s="67">
        <v>0</v>
      </c>
      <c r="CT43" s="67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2"/>
      <c r="DG43" s="174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6"/>
    </row>
    <row r="44" spans="1:124" s="5" customFormat="1" ht="21" customHeight="1" hidden="1">
      <c r="A44" s="295" t="s">
        <v>143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77"/>
      <c r="AZ44" s="217" t="s">
        <v>8</v>
      </c>
      <c r="BA44" s="217"/>
      <c r="BB44" s="217"/>
      <c r="BC44" s="217"/>
      <c r="BD44" s="217"/>
      <c r="BE44" s="217"/>
      <c r="BF44" s="217"/>
      <c r="BG44" s="170"/>
      <c r="BH44" s="170"/>
      <c r="BI44" s="170"/>
      <c r="BJ44" s="170"/>
      <c r="BK44" s="170"/>
      <c r="BL44" s="170"/>
      <c r="BM44" s="170"/>
      <c r="BN44" s="171"/>
      <c r="BO44" s="285">
        <f>CC44</f>
        <v>0</v>
      </c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7"/>
      <c r="CC44" s="285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7"/>
      <c r="CQ44" s="60"/>
      <c r="CR44" s="60"/>
      <c r="CS44" s="67">
        <v>0</v>
      </c>
      <c r="CT44" s="67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2"/>
      <c r="DG44" s="174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6"/>
    </row>
    <row r="45" spans="1:124" s="5" customFormat="1" ht="29.25" customHeight="1" hidden="1">
      <c r="A45" s="295" t="s">
        <v>144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77"/>
      <c r="AZ45" s="217" t="s">
        <v>8</v>
      </c>
      <c r="BA45" s="217"/>
      <c r="BB45" s="217"/>
      <c r="BC45" s="217"/>
      <c r="BD45" s="217"/>
      <c r="BE45" s="217"/>
      <c r="BF45" s="217"/>
      <c r="BG45" s="170"/>
      <c r="BH45" s="170"/>
      <c r="BI45" s="170"/>
      <c r="BJ45" s="170"/>
      <c r="BK45" s="170"/>
      <c r="BL45" s="170"/>
      <c r="BM45" s="170"/>
      <c r="BN45" s="171"/>
      <c r="BO45" s="285">
        <f>CC45</f>
        <v>0</v>
      </c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7"/>
      <c r="CC45" s="285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7"/>
      <c r="CQ45" s="60"/>
      <c r="CR45" s="60"/>
      <c r="CS45" s="67">
        <v>0</v>
      </c>
      <c r="CT45" s="67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2"/>
      <c r="DG45" s="174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6"/>
    </row>
    <row r="46" spans="1:124" s="5" customFormat="1" ht="24" customHeight="1" hidden="1">
      <c r="A46" s="295" t="s">
        <v>138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77"/>
      <c r="AZ46" s="217"/>
      <c r="BA46" s="217"/>
      <c r="BB46" s="217"/>
      <c r="BC46" s="217"/>
      <c r="BD46" s="217"/>
      <c r="BE46" s="217"/>
      <c r="BF46" s="217"/>
      <c r="BG46" s="170"/>
      <c r="BH46" s="170"/>
      <c r="BI46" s="170"/>
      <c r="BJ46" s="170"/>
      <c r="BK46" s="170"/>
      <c r="BL46" s="170"/>
      <c r="BM46" s="170"/>
      <c r="BN46" s="171"/>
      <c r="BO46" s="285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7"/>
      <c r="CC46" s="285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7"/>
      <c r="CQ46" s="60"/>
      <c r="CR46" s="60"/>
      <c r="CS46" s="67"/>
      <c r="CT46" s="67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2"/>
      <c r="DG46" s="174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6"/>
    </row>
    <row r="47" spans="1:124" s="5" customFormat="1" ht="21.75" customHeight="1" hidden="1">
      <c r="A47" s="281" t="s">
        <v>45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76"/>
      <c r="AZ47" s="348" t="s">
        <v>8</v>
      </c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9"/>
      <c r="BO47" s="276">
        <f>CC47</f>
        <v>0</v>
      </c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8"/>
      <c r="CC47" s="276">
        <f>CC48</f>
        <v>0</v>
      </c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8"/>
      <c r="CQ47" s="56"/>
      <c r="CR47" s="56"/>
      <c r="CS47" s="68">
        <v>0</v>
      </c>
      <c r="CT47" s="6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9"/>
      <c r="DG47" s="302"/>
      <c r="DH47" s="303"/>
      <c r="DI47" s="303"/>
      <c r="DJ47" s="303"/>
      <c r="DK47" s="303"/>
      <c r="DL47" s="303"/>
      <c r="DM47" s="303"/>
      <c r="DN47" s="303"/>
      <c r="DO47" s="303"/>
      <c r="DP47" s="303"/>
      <c r="DQ47" s="303"/>
      <c r="DR47" s="303"/>
      <c r="DS47" s="303"/>
      <c r="DT47" s="304"/>
    </row>
    <row r="48" spans="1:124" s="5" customFormat="1" ht="26.25" customHeight="1" hidden="1">
      <c r="A48" s="295" t="s">
        <v>7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7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76"/>
      <c r="AZ48" s="217"/>
      <c r="BA48" s="217"/>
      <c r="BB48" s="217"/>
      <c r="BC48" s="217"/>
      <c r="BD48" s="217"/>
      <c r="BE48" s="217"/>
      <c r="BF48" s="217"/>
      <c r="BG48" s="170"/>
      <c r="BH48" s="170"/>
      <c r="BI48" s="170"/>
      <c r="BJ48" s="170"/>
      <c r="BK48" s="170"/>
      <c r="BL48" s="170"/>
      <c r="BM48" s="170"/>
      <c r="BN48" s="171"/>
      <c r="BO48" s="276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277"/>
      <c r="CB48" s="278"/>
      <c r="CC48" s="276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8"/>
      <c r="CQ48" s="56"/>
      <c r="CR48" s="56"/>
      <c r="CS48" s="68"/>
      <c r="CT48" s="68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2"/>
      <c r="DG48" s="174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6"/>
    </row>
    <row r="49" spans="1:124" s="5" customFormat="1" ht="24.75" customHeight="1" hidden="1">
      <c r="A49" s="281" t="s">
        <v>19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99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6"/>
      <c r="AZ49" s="340" t="s">
        <v>8</v>
      </c>
      <c r="BA49" s="340"/>
      <c r="BB49" s="340"/>
      <c r="BC49" s="340"/>
      <c r="BD49" s="340"/>
      <c r="BE49" s="340"/>
      <c r="BF49" s="340"/>
      <c r="BG49" s="340"/>
      <c r="BH49" s="153"/>
      <c r="BI49" s="153"/>
      <c r="BJ49" s="153"/>
      <c r="BK49" s="153"/>
      <c r="BL49" s="153"/>
      <c r="BM49" s="153"/>
      <c r="BN49" s="159"/>
      <c r="BO49" s="305">
        <f>CC49</f>
        <v>0</v>
      </c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7"/>
      <c r="CC49" s="305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7"/>
      <c r="CQ49" s="59"/>
      <c r="CR49" s="59"/>
      <c r="CS49" s="68">
        <v>0</v>
      </c>
      <c r="CT49" s="6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9"/>
      <c r="DG49" s="290"/>
      <c r="DH49" s="291"/>
      <c r="DI49" s="291"/>
      <c r="DJ49" s="291"/>
      <c r="DK49" s="291"/>
      <c r="DL49" s="291"/>
      <c r="DM49" s="291"/>
      <c r="DN49" s="291"/>
      <c r="DO49" s="291"/>
      <c r="DP49" s="291"/>
      <c r="DQ49" s="291"/>
      <c r="DR49" s="291"/>
      <c r="DS49" s="291"/>
      <c r="DT49" s="292"/>
    </row>
    <row r="50" spans="1:124" s="5" customFormat="1" ht="39" customHeight="1" hidden="1">
      <c r="A50" s="281" t="s">
        <v>15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99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6"/>
      <c r="AZ50" s="340" t="s">
        <v>8</v>
      </c>
      <c r="BA50" s="340"/>
      <c r="BB50" s="340"/>
      <c r="BC50" s="340"/>
      <c r="BD50" s="340"/>
      <c r="BE50" s="340"/>
      <c r="BF50" s="340"/>
      <c r="BG50" s="340"/>
      <c r="BH50" s="153"/>
      <c r="BI50" s="153"/>
      <c r="BJ50" s="153"/>
      <c r="BK50" s="153"/>
      <c r="BL50" s="153"/>
      <c r="BM50" s="153"/>
      <c r="BN50" s="159"/>
      <c r="BO50" s="305">
        <f>CC50</f>
        <v>0</v>
      </c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7"/>
      <c r="CC50" s="305">
        <v>0</v>
      </c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7"/>
      <c r="CQ50" s="59"/>
      <c r="CR50" s="59"/>
      <c r="CS50" s="68">
        <v>0</v>
      </c>
      <c r="CT50" s="6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9"/>
      <c r="DG50" s="290"/>
      <c r="DH50" s="291"/>
      <c r="DI50" s="291"/>
      <c r="DJ50" s="291"/>
      <c r="DK50" s="291"/>
      <c r="DL50" s="291"/>
      <c r="DM50" s="291"/>
      <c r="DN50" s="291"/>
      <c r="DO50" s="291"/>
      <c r="DP50" s="291"/>
      <c r="DQ50" s="291"/>
      <c r="DR50" s="291"/>
      <c r="DS50" s="291"/>
      <c r="DT50" s="292"/>
    </row>
    <row r="51" spans="1:124" s="5" customFormat="1" ht="15" customHeight="1">
      <c r="A51" s="341" t="s">
        <v>191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117" t="s">
        <v>242</v>
      </c>
      <c r="AZ51" s="343" t="s">
        <v>172</v>
      </c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3"/>
      <c r="BM51" s="343"/>
      <c r="BN51" s="344"/>
      <c r="BO51" s="345">
        <f>CC51+CQ51+CS51</f>
        <v>72047343.46</v>
      </c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7"/>
      <c r="CC51" s="345">
        <f>CC53</f>
        <v>59867199.99999999</v>
      </c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7"/>
      <c r="CQ51" s="118">
        <f>CQ117</f>
        <v>9366700</v>
      </c>
      <c r="CR51" s="118"/>
      <c r="CS51" s="118">
        <f>CS170+CS59</f>
        <v>2813443.46</v>
      </c>
      <c r="CT51" s="119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9"/>
      <c r="DG51" s="302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4"/>
    </row>
    <row r="52" spans="1:124" s="5" customFormat="1" ht="15" customHeight="1">
      <c r="A52" s="295" t="s">
        <v>7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77"/>
      <c r="AZ52" s="279"/>
      <c r="BA52" s="280"/>
      <c r="BB52" s="280"/>
      <c r="BC52" s="280"/>
      <c r="BD52" s="280"/>
      <c r="BE52" s="280"/>
      <c r="BF52" s="280"/>
      <c r="BG52" s="153"/>
      <c r="BH52" s="153"/>
      <c r="BI52" s="153"/>
      <c r="BJ52" s="153"/>
      <c r="BK52" s="153"/>
      <c r="BL52" s="153"/>
      <c r="BM52" s="153"/>
      <c r="BN52" s="159"/>
      <c r="BO52" s="276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8"/>
      <c r="CC52" s="276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/>
      <c r="CP52" s="278"/>
      <c r="CQ52" s="56"/>
      <c r="CR52" s="56"/>
      <c r="CS52" s="59"/>
      <c r="CT52" s="59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2"/>
      <c r="DG52" s="174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6"/>
    </row>
    <row r="53" spans="1:145" s="5" customFormat="1" ht="24.75" customHeight="1">
      <c r="A53" s="281" t="s">
        <v>131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76"/>
      <c r="AZ53" s="217" t="s">
        <v>172</v>
      </c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8"/>
      <c r="BO53" s="276">
        <f>BO54+BO71+BO72+BO108</f>
        <v>59867199.99999999</v>
      </c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8"/>
      <c r="CC53" s="276">
        <f>CC54+CC71+CC72+CC108</f>
        <v>59867199.99999999</v>
      </c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8"/>
      <c r="CQ53" s="56"/>
      <c r="CR53" s="56"/>
      <c r="CS53" s="67"/>
      <c r="CT53" s="6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8"/>
      <c r="DG53" s="290"/>
      <c r="DH53" s="291"/>
      <c r="DI53" s="291"/>
      <c r="DJ53" s="291"/>
      <c r="DK53" s="291"/>
      <c r="DL53" s="291"/>
      <c r="DM53" s="291"/>
      <c r="DN53" s="291"/>
      <c r="DO53" s="291"/>
      <c r="DP53" s="291"/>
      <c r="DQ53" s="291"/>
      <c r="DR53" s="291"/>
      <c r="DS53" s="291"/>
      <c r="DT53" s="292"/>
      <c r="DW53" s="226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</row>
    <row r="54" spans="1:124" s="5" customFormat="1" ht="35.25" customHeight="1">
      <c r="A54" s="281" t="s">
        <v>178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99"/>
      <c r="AY54" s="76" t="s">
        <v>39</v>
      </c>
      <c r="AZ54" s="279" t="s">
        <v>39</v>
      </c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0"/>
      <c r="BM54" s="280"/>
      <c r="BN54" s="283"/>
      <c r="BO54" s="276">
        <f>BO59+BO60+BO61</f>
        <v>50135670.33</v>
      </c>
      <c r="BP54" s="277"/>
      <c r="BQ54" s="277"/>
      <c r="BR54" s="277"/>
      <c r="BS54" s="277"/>
      <c r="BT54" s="277"/>
      <c r="BU54" s="277"/>
      <c r="BV54" s="277"/>
      <c r="BW54" s="277"/>
      <c r="BX54" s="277"/>
      <c r="BY54" s="277"/>
      <c r="BZ54" s="277"/>
      <c r="CA54" s="277"/>
      <c r="CB54" s="278"/>
      <c r="CC54" s="276">
        <f>CC59+CC60+CC61</f>
        <v>50135670.33</v>
      </c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8"/>
      <c r="CQ54" s="56"/>
      <c r="CR54" s="56"/>
      <c r="CS54" s="59">
        <f>CS59</f>
        <v>0</v>
      </c>
      <c r="CT54" s="6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9"/>
      <c r="DG54" s="302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4"/>
    </row>
    <row r="55" spans="1:124" s="5" customFormat="1" ht="26.25" customHeight="1" hidden="1">
      <c r="A55" s="85"/>
      <c r="B55" s="296" t="s">
        <v>12</v>
      </c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77"/>
      <c r="AZ55" s="217">
        <v>211</v>
      </c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8"/>
      <c r="BO55" s="285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7"/>
      <c r="CC55" s="285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7"/>
      <c r="CQ55" s="60"/>
      <c r="CR55" s="60"/>
      <c r="CS55" s="67"/>
      <c r="CT55" s="6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8"/>
      <c r="DG55" s="321"/>
      <c r="DH55" s="322"/>
      <c r="DI55" s="322"/>
      <c r="DJ55" s="322"/>
      <c r="DK55" s="322"/>
      <c r="DL55" s="322"/>
      <c r="DM55" s="322"/>
      <c r="DN55" s="322"/>
      <c r="DO55" s="322"/>
      <c r="DP55" s="322"/>
      <c r="DQ55" s="322"/>
      <c r="DR55" s="322"/>
      <c r="DS55" s="322"/>
      <c r="DT55" s="323"/>
    </row>
    <row r="56" spans="1:124" s="5" customFormat="1" ht="25.5" customHeight="1" hidden="1">
      <c r="A56" s="85"/>
      <c r="B56" s="296" t="s">
        <v>0</v>
      </c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77"/>
      <c r="AZ56" s="217">
        <v>212</v>
      </c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8"/>
      <c r="BO56" s="285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7"/>
      <c r="CC56" s="285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7"/>
      <c r="CQ56" s="60"/>
      <c r="CR56" s="60"/>
      <c r="CS56" s="67"/>
      <c r="CT56" s="6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8"/>
      <c r="DG56" s="315"/>
      <c r="DH56" s="316"/>
      <c r="DI56" s="316"/>
      <c r="DJ56" s="316"/>
      <c r="DK56" s="316"/>
      <c r="DL56" s="316"/>
      <c r="DM56" s="316"/>
      <c r="DN56" s="316"/>
      <c r="DO56" s="316"/>
      <c r="DP56" s="316"/>
      <c r="DQ56" s="316"/>
      <c r="DR56" s="316"/>
      <c r="DS56" s="316"/>
      <c r="DT56" s="317"/>
    </row>
    <row r="57" spans="1:124" s="5" customFormat="1" ht="14.25" customHeight="1">
      <c r="A57" s="311" t="s">
        <v>6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7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158"/>
      <c r="BL57" s="158"/>
      <c r="BM57" s="158"/>
      <c r="BN57" s="160"/>
      <c r="BO57" s="285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7"/>
      <c r="CC57" s="285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7"/>
      <c r="CQ57" s="60"/>
      <c r="CR57" s="60"/>
      <c r="CS57" s="67"/>
      <c r="CT57" s="6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8"/>
      <c r="DG57" s="290"/>
      <c r="DH57" s="291"/>
      <c r="DI57" s="291"/>
      <c r="DJ57" s="291"/>
      <c r="DK57" s="291"/>
      <c r="DL57" s="291"/>
      <c r="DM57" s="291"/>
      <c r="DN57" s="291"/>
      <c r="DO57" s="291"/>
      <c r="DP57" s="291"/>
      <c r="DQ57" s="291"/>
      <c r="DR57" s="291"/>
      <c r="DS57" s="291"/>
      <c r="DT57" s="292"/>
    </row>
    <row r="58" spans="1:124" s="5" customFormat="1" ht="20.25" customHeight="1" hidden="1">
      <c r="A58" s="96"/>
      <c r="B58" s="312" t="s">
        <v>32</v>
      </c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7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158"/>
      <c r="BL58" s="158"/>
      <c r="BM58" s="158"/>
      <c r="BN58" s="160"/>
      <c r="BO58" s="285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7"/>
      <c r="CC58" s="285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7"/>
      <c r="CQ58" s="60"/>
      <c r="CR58" s="60"/>
      <c r="CS58" s="67"/>
      <c r="CT58" s="6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8"/>
      <c r="DG58" s="290"/>
      <c r="DH58" s="291"/>
      <c r="DI58" s="291"/>
      <c r="DJ58" s="291"/>
      <c r="DK58" s="291"/>
      <c r="DL58" s="291"/>
      <c r="DM58" s="291"/>
      <c r="DN58" s="291"/>
      <c r="DO58" s="291"/>
      <c r="DP58" s="291"/>
      <c r="DQ58" s="291"/>
      <c r="DR58" s="291"/>
      <c r="DS58" s="291"/>
      <c r="DT58" s="292"/>
    </row>
    <row r="59" spans="1:141" s="5" customFormat="1" ht="15" customHeight="1">
      <c r="A59" s="311" t="s">
        <v>12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77"/>
      <c r="AZ59" s="217" t="s">
        <v>41</v>
      </c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158"/>
      <c r="BL59" s="158"/>
      <c r="BM59" s="158"/>
      <c r="BN59" s="160"/>
      <c r="BO59" s="273">
        <f>CC59</f>
        <v>38753985.1</v>
      </c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5"/>
      <c r="CC59" s="273">
        <f>CC63</f>
        <v>38753985.1</v>
      </c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5"/>
      <c r="CQ59" s="55"/>
      <c r="CR59" s="55"/>
      <c r="CS59" s="60">
        <v>0</v>
      </c>
      <c r="CT59" s="6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8"/>
      <c r="DG59" s="290"/>
      <c r="DH59" s="291"/>
      <c r="DI59" s="291"/>
      <c r="DJ59" s="291"/>
      <c r="DK59" s="291"/>
      <c r="DL59" s="291"/>
      <c r="DM59" s="291"/>
      <c r="DN59" s="291"/>
      <c r="DO59" s="291"/>
      <c r="DP59" s="291"/>
      <c r="DQ59" s="291"/>
      <c r="DR59" s="291"/>
      <c r="DS59" s="291"/>
      <c r="DT59" s="292"/>
      <c r="DW59" s="226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</row>
    <row r="60" spans="1:124" s="5" customFormat="1" ht="15" customHeight="1">
      <c r="A60" s="311" t="s">
        <v>40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77"/>
      <c r="AZ60" s="217" t="s">
        <v>31</v>
      </c>
      <c r="BA60" s="217"/>
      <c r="BB60" s="217"/>
      <c r="BC60" s="217"/>
      <c r="BD60" s="217"/>
      <c r="BE60" s="217"/>
      <c r="BF60" s="217"/>
      <c r="BG60" s="217"/>
      <c r="BH60" s="158"/>
      <c r="BI60" s="158"/>
      <c r="BJ60" s="158"/>
      <c r="BK60" s="158"/>
      <c r="BL60" s="158"/>
      <c r="BM60" s="158"/>
      <c r="BN60" s="160"/>
      <c r="BO60" s="273">
        <f>CC60</f>
        <v>181685.23</v>
      </c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5"/>
      <c r="CC60" s="273">
        <v>181685.23</v>
      </c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5"/>
      <c r="CQ60" s="55"/>
      <c r="CR60" s="55"/>
      <c r="CS60" s="67"/>
      <c r="CT60" s="6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8"/>
      <c r="DG60" s="290"/>
      <c r="DH60" s="291"/>
      <c r="DI60" s="291"/>
      <c r="DJ60" s="291"/>
      <c r="DK60" s="291"/>
      <c r="DL60" s="291"/>
      <c r="DM60" s="291"/>
      <c r="DN60" s="291"/>
      <c r="DO60" s="291"/>
      <c r="DP60" s="291"/>
      <c r="DQ60" s="291"/>
      <c r="DR60" s="291"/>
      <c r="DS60" s="291"/>
      <c r="DT60" s="292"/>
    </row>
    <row r="61" spans="1:124" s="5" customFormat="1" ht="15" customHeight="1">
      <c r="A61" s="295" t="s">
        <v>20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77"/>
      <c r="AZ61" s="217">
        <v>213</v>
      </c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8"/>
      <c r="BO61" s="273">
        <f>CC61</f>
        <v>11200000</v>
      </c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5"/>
      <c r="CC61" s="334">
        <v>11200000</v>
      </c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6"/>
      <c r="CQ61" s="57"/>
      <c r="CR61" s="57"/>
      <c r="CS61" s="65"/>
      <c r="CT61" s="65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2"/>
      <c r="DG61" s="337"/>
      <c r="DH61" s="338"/>
      <c r="DI61" s="338"/>
      <c r="DJ61" s="338"/>
      <c r="DK61" s="338"/>
      <c r="DL61" s="338"/>
      <c r="DM61" s="338"/>
      <c r="DN61" s="338"/>
      <c r="DO61" s="338"/>
      <c r="DP61" s="338"/>
      <c r="DQ61" s="338"/>
      <c r="DR61" s="338"/>
      <c r="DS61" s="338"/>
      <c r="DT61" s="339"/>
    </row>
    <row r="62" spans="1:124" s="5" customFormat="1" ht="42" customHeight="1">
      <c r="A62" s="281" t="s">
        <v>194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76" t="s">
        <v>41</v>
      </c>
      <c r="AZ62" s="216"/>
      <c r="BA62" s="217"/>
      <c r="BB62" s="217"/>
      <c r="BC62" s="217"/>
      <c r="BD62" s="217"/>
      <c r="BE62" s="217"/>
      <c r="BF62" s="217"/>
      <c r="BG62" s="153"/>
      <c r="BH62" s="153"/>
      <c r="BI62" s="153"/>
      <c r="BJ62" s="153"/>
      <c r="BK62" s="153"/>
      <c r="BL62" s="153"/>
      <c r="BM62" s="153"/>
      <c r="BN62" s="159"/>
      <c r="BO62" s="276">
        <f>BO63+BO64</f>
        <v>49953985.1</v>
      </c>
      <c r="BP62" s="277"/>
      <c r="BQ62" s="277"/>
      <c r="BR62" s="277"/>
      <c r="BS62" s="277"/>
      <c r="BT62" s="277"/>
      <c r="BU62" s="277"/>
      <c r="BV62" s="277"/>
      <c r="BW62" s="277"/>
      <c r="BX62" s="277"/>
      <c r="BY62" s="277"/>
      <c r="BZ62" s="277"/>
      <c r="CA62" s="277"/>
      <c r="CB62" s="278"/>
      <c r="CC62" s="330">
        <f>CC63+CC64</f>
        <v>49953985.1</v>
      </c>
      <c r="CD62" s="331"/>
      <c r="CE62" s="331"/>
      <c r="CF62" s="331"/>
      <c r="CG62" s="331"/>
      <c r="CH62" s="331"/>
      <c r="CI62" s="331"/>
      <c r="CJ62" s="331"/>
      <c r="CK62" s="331"/>
      <c r="CL62" s="331"/>
      <c r="CM62" s="331"/>
      <c r="CN62" s="331"/>
      <c r="CO62" s="331"/>
      <c r="CP62" s="332"/>
      <c r="CQ62" s="58"/>
      <c r="CR62" s="58"/>
      <c r="CS62" s="66"/>
      <c r="CT62" s="66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2"/>
      <c r="DG62" s="183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5"/>
    </row>
    <row r="63" spans="1:124" s="5" customFormat="1" ht="15" customHeight="1">
      <c r="A63" s="311" t="s">
        <v>12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77"/>
      <c r="AZ63" s="217" t="s">
        <v>41</v>
      </c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158"/>
      <c r="BL63" s="158"/>
      <c r="BM63" s="158"/>
      <c r="BN63" s="160"/>
      <c r="BO63" s="273">
        <f>CC63</f>
        <v>38753985.1</v>
      </c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5"/>
      <c r="CC63" s="273">
        <v>38753985.1</v>
      </c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5"/>
      <c r="CQ63" s="55"/>
      <c r="CR63" s="55"/>
      <c r="CS63" s="67"/>
      <c r="CT63" s="67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2"/>
      <c r="DG63" s="183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5"/>
    </row>
    <row r="64" spans="1:124" s="5" customFormat="1" ht="15" customHeight="1">
      <c r="A64" s="295" t="s">
        <v>20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77"/>
      <c r="AZ64" s="217">
        <v>213</v>
      </c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8"/>
      <c r="BO64" s="273">
        <f>CC64</f>
        <v>11200000</v>
      </c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5"/>
      <c r="CC64" s="334">
        <v>11200000</v>
      </c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6"/>
      <c r="CQ64" s="57"/>
      <c r="CR64" s="57"/>
      <c r="CS64" s="65"/>
      <c r="CT64" s="65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2"/>
      <c r="DG64" s="183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5"/>
    </row>
    <row r="65" spans="1:124" s="5" customFormat="1" ht="30" customHeight="1">
      <c r="A65" s="281" t="s">
        <v>195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76" t="s">
        <v>247</v>
      </c>
      <c r="AZ65" s="279"/>
      <c r="BA65" s="280"/>
      <c r="BB65" s="280"/>
      <c r="BC65" s="280"/>
      <c r="BD65" s="280"/>
      <c r="BE65" s="280"/>
      <c r="BF65" s="280"/>
      <c r="BG65" s="153"/>
      <c r="BH65" s="153"/>
      <c r="BI65" s="153"/>
      <c r="BJ65" s="153"/>
      <c r="BK65" s="153"/>
      <c r="BL65" s="153"/>
      <c r="BM65" s="153"/>
      <c r="BN65" s="159"/>
      <c r="BO65" s="276">
        <f>BO66</f>
        <v>0</v>
      </c>
      <c r="BP65" s="277"/>
      <c r="BQ65" s="277"/>
      <c r="BR65" s="277"/>
      <c r="BS65" s="277"/>
      <c r="BT65" s="277"/>
      <c r="BU65" s="277"/>
      <c r="BV65" s="277"/>
      <c r="BW65" s="277"/>
      <c r="BX65" s="277"/>
      <c r="BY65" s="277"/>
      <c r="BZ65" s="277"/>
      <c r="CA65" s="277"/>
      <c r="CB65" s="278"/>
      <c r="CC65" s="330">
        <f>CC66</f>
        <v>0</v>
      </c>
      <c r="CD65" s="331"/>
      <c r="CE65" s="331"/>
      <c r="CF65" s="331"/>
      <c r="CG65" s="331"/>
      <c r="CH65" s="331"/>
      <c r="CI65" s="331"/>
      <c r="CJ65" s="331"/>
      <c r="CK65" s="331"/>
      <c r="CL65" s="331"/>
      <c r="CM65" s="331"/>
      <c r="CN65" s="331"/>
      <c r="CO65" s="331"/>
      <c r="CP65" s="332"/>
      <c r="CQ65" s="58"/>
      <c r="CR65" s="58"/>
      <c r="CS65" s="66"/>
      <c r="CT65" s="66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2"/>
      <c r="DG65" s="183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5"/>
    </row>
    <row r="66" spans="1:124" s="5" customFormat="1" ht="15" customHeight="1">
      <c r="A66" s="311" t="s">
        <v>40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77"/>
      <c r="AZ66" s="217" t="s">
        <v>31</v>
      </c>
      <c r="BA66" s="217"/>
      <c r="BB66" s="217"/>
      <c r="BC66" s="217"/>
      <c r="BD66" s="217"/>
      <c r="BE66" s="217"/>
      <c r="BF66" s="217"/>
      <c r="BG66" s="217"/>
      <c r="BH66" s="158"/>
      <c r="BI66" s="158"/>
      <c r="BJ66" s="158"/>
      <c r="BK66" s="158"/>
      <c r="BL66" s="158"/>
      <c r="BM66" s="158"/>
      <c r="BN66" s="160"/>
      <c r="BO66" s="273">
        <f>CC66</f>
        <v>0</v>
      </c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5"/>
      <c r="CC66" s="273">
        <v>0</v>
      </c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5"/>
      <c r="CQ66" s="55"/>
      <c r="CR66" s="55"/>
      <c r="CS66" s="67"/>
      <c r="CT66" s="67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  <c r="DG66" s="183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5"/>
    </row>
    <row r="67" spans="1:124" s="5" customFormat="1" ht="15" customHeight="1">
      <c r="A67" s="295" t="s">
        <v>196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97"/>
      <c r="AD67" s="9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77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60"/>
      <c r="BO67" s="273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5"/>
      <c r="CC67" s="273"/>
      <c r="CD67" s="274"/>
      <c r="CE67" s="274"/>
      <c r="CF67" s="274"/>
      <c r="CG67" s="274"/>
      <c r="CH67" s="274"/>
      <c r="CI67" s="274"/>
      <c r="CJ67" s="274"/>
      <c r="CK67" s="274"/>
      <c r="CL67" s="274"/>
      <c r="CM67" s="274"/>
      <c r="CN67" s="274"/>
      <c r="CO67" s="274"/>
      <c r="CP67" s="275"/>
      <c r="CQ67" s="55"/>
      <c r="CR67" s="55"/>
      <c r="CS67" s="67"/>
      <c r="CT67" s="67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  <c r="DG67" s="183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5"/>
    </row>
    <row r="68" spans="1:124" s="5" customFormat="1" ht="42.75" customHeight="1">
      <c r="A68" s="281" t="s">
        <v>197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71"/>
      <c r="AD68" s="71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76" t="s">
        <v>248</v>
      </c>
      <c r="AZ68" s="279"/>
      <c r="BA68" s="280"/>
      <c r="BB68" s="280"/>
      <c r="BC68" s="280"/>
      <c r="BD68" s="280"/>
      <c r="BE68" s="280"/>
      <c r="BF68" s="280"/>
      <c r="BG68" s="153"/>
      <c r="BH68" s="153"/>
      <c r="BI68" s="153"/>
      <c r="BJ68" s="153"/>
      <c r="BK68" s="153"/>
      <c r="BL68" s="153"/>
      <c r="BM68" s="153"/>
      <c r="BN68" s="159"/>
      <c r="BO68" s="276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8"/>
      <c r="CC68" s="276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8"/>
      <c r="CQ68" s="56"/>
      <c r="CR68" s="56"/>
      <c r="CS68" s="68"/>
      <c r="CT68" s="68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2"/>
      <c r="DG68" s="183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5"/>
    </row>
    <row r="69" spans="1:124" s="5" customFormat="1" ht="21" customHeight="1">
      <c r="A69" s="295" t="s">
        <v>6</v>
      </c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71"/>
      <c r="AD69" s="71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76"/>
      <c r="AZ69" s="279"/>
      <c r="BA69" s="280"/>
      <c r="BB69" s="280"/>
      <c r="BC69" s="280"/>
      <c r="BD69" s="280"/>
      <c r="BE69" s="280"/>
      <c r="BF69" s="280"/>
      <c r="BG69" s="153"/>
      <c r="BH69" s="153"/>
      <c r="BI69" s="153"/>
      <c r="BJ69" s="153"/>
      <c r="BK69" s="153"/>
      <c r="BL69" s="153"/>
      <c r="BM69" s="153"/>
      <c r="BN69" s="159"/>
      <c r="BO69" s="276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8"/>
      <c r="CC69" s="276"/>
      <c r="CD69" s="277"/>
      <c r="CE69" s="277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8"/>
      <c r="CQ69" s="56"/>
      <c r="CR69" s="56"/>
      <c r="CS69" s="68"/>
      <c r="CT69" s="68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2"/>
      <c r="DG69" s="183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5"/>
    </row>
    <row r="70" spans="1:124" s="5" customFormat="1" ht="42.75" customHeight="1">
      <c r="A70" s="281" t="s">
        <v>198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71"/>
      <c r="AD70" s="71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76" t="s">
        <v>249</v>
      </c>
      <c r="AZ70" s="333"/>
      <c r="BA70" s="333"/>
      <c r="BB70" s="333"/>
      <c r="BC70" s="333"/>
      <c r="BD70" s="333"/>
      <c r="BE70" s="333"/>
      <c r="BF70" s="333"/>
      <c r="BG70" s="98"/>
      <c r="BH70" s="98"/>
      <c r="BI70" s="98"/>
      <c r="BJ70" s="98"/>
      <c r="BK70" s="98"/>
      <c r="BL70" s="98"/>
      <c r="BM70" s="98"/>
      <c r="BN70" s="98"/>
      <c r="BO70" s="280"/>
      <c r="BP70" s="280"/>
      <c r="BQ70" s="280"/>
      <c r="BR70" s="280"/>
      <c r="BS70" s="280"/>
      <c r="BT70" s="280"/>
      <c r="BU70" s="280"/>
      <c r="BV70" s="280"/>
      <c r="BW70" s="280"/>
      <c r="BX70" s="280"/>
      <c r="BY70" s="280"/>
      <c r="BZ70" s="280"/>
      <c r="CA70" s="280"/>
      <c r="CB70" s="283"/>
      <c r="CC70" s="276"/>
      <c r="CD70" s="277"/>
      <c r="CE70" s="277"/>
      <c r="CF70" s="277"/>
      <c r="CG70" s="277"/>
      <c r="CH70" s="277"/>
      <c r="CI70" s="277"/>
      <c r="CJ70" s="277"/>
      <c r="CK70" s="277"/>
      <c r="CL70" s="277"/>
      <c r="CM70" s="277"/>
      <c r="CN70" s="277"/>
      <c r="CO70" s="277"/>
      <c r="CP70" s="278"/>
      <c r="CQ70" s="56"/>
      <c r="CR70" s="56"/>
      <c r="CS70" s="68"/>
      <c r="CT70" s="68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2"/>
      <c r="DG70" s="183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5"/>
    </row>
    <row r="71" spans="1:124" s="5" customFormat="1" ht="45.75" customHeight="1">
      <c r="A71" s="281" t="s">
        <v>193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76" t="s">
        <v>250</v>
      </c>
      <c r="AZ71" s="279" t="s">
        <v>30</v>
      </c>
      <c r="BA71" s="280"/>
      <c r="BB71" s="280"/>
      <c r="BC71" s="280"/>
      <c r="BD71" s="280"/>
      <c r="BE71" s="280"/>
      <c r="BF71" s="280"/>
      <c r="BG71" s="153"/>
      <c r="BH71" s="153"/>
      <c r="BI71" s="153"/>
      <c r="BJ71" s="153"/>
      <c r="BK71" s="153"/>
      <c r="BL71" s="153"/>
      <c r="BM71" s="153"/>
      <c r="BN71" s="159"/>
      <c r="BO71" s="276">
        <f>CC71</f>
        <v>262769</v>
      </c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8"/>
      <c r="CC71" s="330">
        <v>262769</v>
      </c>
      <c r="CD71" s="331"/>
      <c r="CE71" s="331"/>
      <c r="CF71" s="331"/>
      <c r="CG71" s="331"/>
      <c r="CH71" s="331"/>
      <c r="CI71" s="331"/>
      <c r="CJ71" s="331"/>
      <c r="CK71" s="331"/>
      <c r="CL71" s="331"/>
      <c r="CM71" s="331"/>
      <c r="CN71" s="331"/>
      <c r="CO71" s="331"/>
      <c r="CP71" s="332"/>
      <c r="CQ71" s="58"/>
      <c r="CR71" s="58"/>
      <c r="CS71" s="66"/>
      <c r="CT71" s="66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2"/>
      <c r="DG71" s="183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5"/>
    </row>
    <row r="72" spans="1:124" s="5" customFormat="1" ht="45.75" customHeight="1">
      <c r="A72" s="281" t="s">
        <v>192</v>
      </c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76" t="s">
        <v>146</v>
      </c>
      <c r="AZ72" s="279"/>
      <c r="BA72" s="280"/>
      <c r="BB72" s="280"/>
      <c r="BC72" s="280"/>
      <c r="BD72" s="280"/>
      <c r="BE72" s="280"/>
      <c r="BF72" s="280"/>
      <c r="BG72" s="153"/>
      <c r="BH72" s="153"/>
      <c r="BI72" s="153"/>
      <c r="BJ72" s="153"/>
      <c r="BK72" s="153"/>
      <c r="BL72" s="153"/>
      <c r="BM72" s="153"/>
      <c r="BN72" s="159"/>
      <c r="BO72" s="276">
        <f>BO73+BO113</f>
        <v>9113030.77</v>
      </c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8"/>
      <c r="CC72" s="330">
        <f>CC73+CC113</f>
        <v>9113030.77</v>
      </c>
      <c r="CD72" s="331"/>
      <c r="CE72" s="331"/>
      <c r="CF72" s="331"/>
      <c r="CG72" s="331"/>
      <c r="CH72" s="331"/>
      <c r="CI72" s="331"/>
      <c r="CJ72" s="331"/>
      <c r="CK72" s="331"/>
      <c r="CL72" s="331"/>
      <c r="CM72" s="331"/>
      <c r="CN72" s="331"/>
      <c r="CO72" s="331"/>
      <c r="CP72" s="332"/>
      <c r="CQ72" s="58"/>
      <c r="CR72" s="58"/>
      <c r="CS72" s="66"/>
      <c r="CT72" s="66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2"/>
      <c r="DG72" s="183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5"/>
    </row>
    <row r="73" spans="1:124" s="5" customFormat="1" ht="17.25" customHeight="1">
      <c r="A73" s="281" t="s">
        <v>13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76"/>
      <c r="AZ73" s="280">
        <v>220</v>
      </c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3"/>
      <c r="BO73" s="276">
        <f>CC73</f>
        <v>2743315.38</v>
      </c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8"/>
      <c r="CC73" s="330">
        <f>CC81+CC82+CC88+CC89+CC103</f>
        <v>2743315.38</v>
      </c>
      <c r="CD73" s="331"/>
      <c r="CE73" s="331"/>
      <c r="CF73" s="331"/>
      <c r="CG73" s="331"/>
      <c r="CH73" s="331"/>
      <c r="CI73" s="331"/>
      <c r="CJ73" s="331"/>
      <c r="CK73" s="331"/>
      <c r="CL73" s="331"/>
      <c r="CM73" s="331"/>
      <c r="CN73" s="331"/>
      <c r="CO73" s="331"/>
      <c r="CP73" s="332"/>
      <c r="CQ73" s="58"/>
      <c r="CR73" s="58"/>
      <c r="CS73" s="66"/>
      <c r="CT73" s="66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4"/>
      <c r="DG73" s="324"/>
      <c r="DH73" s="325"/>
      <c r="DI73" s="325"/>
      <c r="DJ73" s="325"/>
      <c r="DK73" s="325"/>
      <c r="DL73" s="325"/>
      <c r="DM73" s="325"/>
      <c r="DN73" s="325"/>
      <c r="DO73" s="325"/>
      <c r="DP73" s="325"/>
      <c r="DQ73" s="325"/>
      <c r="DR73" s="325"/>
      <c r="DS73" s="325"/>
      <c r="DT73" s="326"/>
    </row>
    <row r="74" spans="1:124" s="5" customFormat="1" ht="24.75" customHeight="1" hidden="1">
      <c r="A74" s="99"/>
      <c r="B74" s="296" t="s">
        <v>6</v>
      </c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  <c r="AY74" s="7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8"/>
      <c r="BO74" s="273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5"/>
      <c r="CC74" s="276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8"/>
      <c r="CQ74" s="56"/>
      <c r="CR74" s="56"/>
      <c r="CS74" s="68"/>
      <c r="CT74" s="6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9"/>
      <c r="DG74" s="327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9"/>
    </row>
    <row r="75" spans="1:124" s="5" customFormat="1" ht="39.75" customHeight="1" hidden="1">
      <c r="A75" s="99"/>
      <c r="B75" s="296" t="s">
        <v>21</v>
      </c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77"/>
      <c r="AZ75" s="217">
        <v>221</v>
      </c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8"/>
      <c r="BO75" s="273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5"/>
      <c r="CC75" s="273"/>
      <c r="CD75" s="274"/>
      <c r="CE75" s="274"/>
      <c r="CF75" s="274"/>
      <c r="CG75" s="274"/>
      <c r="CH75" s="274"/>
      <c r="CI75" s="274"/>
      <c r="CJ75" s="274"/>
      <c r="CK75" s="274"/>
      <c r="CL75" s="274"/>
      <c r="CM75" s="274"/>
      <c r="CN75" s="274"/>
      <c r="CO75" s="274"/>
      <c r="CP75" s="275"/>
      <c r="CQ75" s="55"/>
      <c r="CR75" s="55"/>
      <c r="CS75" s="67"/>
      <c r="CT75" s="6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8"/>
      <c r="DG75" s="318"/>
      <c r="DH75" s="319"/>
      <c r="DI75" s="319"/>
      <c r="DJ75" s="319"/>
      <c r="DK75" s="319"/>
      <c r="DL75" s="319"/>
      <c r="DM75" s="319"/>
      <c r="DN75" s="319"/>
      <c r="DO75" s="319"/>
      <c r="DP75" s="319"/>
      <c r="DQ75" s="319"/>
      <c r="DR75" s="319"/>
      <c r="DS75" s="319"/>
      <c r="DT75" s="320"/>
    </row>
    <row r="76" spans="1:124" s="5" customFormat="1" ht="35.25" customHeight="1" hidden="1">
      <c r="A76" s="99"/>
      <c r="B76" s="296" t="s">
        <v>33</v>
      </c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77"/>
      <c r="AZ76" s="217">
        <v>222</v>
      </c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8"/>
      <c r="BO76" s="273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5"/>
      <c r="CC76" s="273"/>
      <c r="CD76" s="274"/>
      <c r="CE76" s="274"/>
      <c r="CF76" s="274"/>
      <c r="CG76" s="274"/>
      <c r="CH76" s="274"/>
      <c r="CI76" s="274"/>
      <c r="CJ76" s="274"/>
      <c r="CK76" s="274"/>
      <c r="CL76" s="274"/>
      <c r="CM76" s="274"/>
      <c r="CN76" s="274"/>
      <c r="CO76" s="274"/>
      <c r="CP76" s="275"/>
      <c r="CQ76" s="55"/>
      <c r="CR76" s="55"/>
      <c r="CS76" s="67"/>
      <c r="CT76" s="6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8"/>
      <c r="DG76" s="318"/>
      <c r="DH76" s="319"/>
      <c r="DI76" s="319"/>
      <c r="DJ76" s="319"/>
      <c r="DK76" s="319"/>
      <c r="DL76" s="319"/>
      <c r="DM76" s="319"/>
      <c r="DN76" s="319"/>
      <c r="DO76" s="319"/>
      <c r="DP76" s="319"/>
      <c r="DQ76" s="319"/>
      <c r="DR76" s="319"/>
      <c r="DS76" s="319"/>
      <c r="DT76" s="320"/>
    </row>
    <row r="77" spans="1:124" s="5" customFormat="1" ht="39.75" customHeight="1" hidden="1">
      <c r="A77" s="99"/>
      <c r="B77" s="296" t="s">
        <v>34</v>
      </c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77"/>
      <c r="AZ77" s="217"/>
      <c r="BA77" s="217"/>
      <c r="BB77" s="217"/>
      <c r="BC77" s="217"/>
      <c r="BD77" s="217"/>
      <c r="BE77" s="217"/>
      <c r="BF77" s="217"/>
      <c r="BG77" s="217"/>
      <c r="BH77" s="158"/>
      <c r="BI77" s="158"/>
      <c r="BJ77" s="158"/>
      <c r="BK77" s="158"/>
      <c r="BL77" s="158"/>
      <c r="BM77" s="158"/>
      <c r="BN77" s="160"/>
      <c r="BO77" s="273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5"/>
      <c r="CC77" s="273"/>
      <c r="CD77" s="274"/>
      <c r="CE77" s="274"/>
      <c r="CF77" s="274"/>
      <c r="CG77" s="274"/>
      <c r="CH77" s="274"/>
      <c r="CI77" s="274"/>
      <c r="CJ77" s="274"/>
      <c r="CK77" s="274"/>
      <c r="CL77" s="274"/>
      <c r="CM77" s="274"/>
      <c r="CN77" s="274"/>
      <c r="CO77" s="274"/>
      <c r="CP77" s="275"/>
      <c r="CQ77" s="55"/>
      <c r="CR77" s="55"/>
      <c r="CS77" s="67"/>
      <c r="CT77" s="6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8"/>
      <c r="DG77" s="318"/>
      <c r="DH77" s="319"/>
      <c r="DI77" s="319"/>
      <c r="DJ77" s="319"/>
      <c r="DK77" s="319"/>
      <c r="DL77" s="319"/>
      <c r="DM77" s="319"/>
      <c r="DN77" s="319"/>
      <c r="DO77" s="319"/>
      <c r="DP77" s="319"/>
      <c r="DQ77" s="319"/>
      <c r="DR77" s="319"/>
      <c r="DS77" s="319"/>
      <c r="DT77" s="320"/>
    </row>
    <row r="78" spans="1:124" s="5" customFormat="1" ht="36.75" customHeight="1" hidden="1">
      <c r="A78" s="99"/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77"/>
      <c r="AZ78" s="217"/>
      <c r="BA78" s="217"/>
      <c r="BB78" s="217"/>
      <c r="BC78" s="217"/>
      <c r="BD78" s="217"/>
      <c r="BE78" s="217"/>
      <c r="BF78" s="217"/>
      <c r="BG78" s="217"/>
      <c r="BH78" s="158"/>
      <c r="BI78" s="158"/>
      <c r="BJ78" s="158"/>
      <c r="BK78" s="158"/>
      <c r="BL78" s="158"/>
      <c r="BM78" s="158"/>
      <c r="BN78" s="160"/>
      <c r="BO78" s="273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5"/>
      <c r="CC78" s="273"/>
      <c r="CD78" s="274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4"/>
      <c r="CP78" s="275"/>
      <c r="CQ78" s="55"/>
      <c r="CR78" s="55"/>
      <c r="CS78" s="67"/>
      <c r="CT78" s="6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8"/>
      <c r="DG78" s="318"/>
      <c r="DH78" s="319"/>
      <c r="DI78" s="319"/>
      <c r="DJ78" s="319"/>
      <c r="DK78" s="319"/>
      <c r="DL78" s="319"/>
      <c r="DM78" s="319"/>
      <c r="DN78" s="319"/>
      <c r="DO78" s="319"/>
      <c r="DP78" s="319"/>
      <c r="DQ78" s="319"/>
      <c r="DR78" s="319"/>
      <c r="DS78" s="319"/>
      <c r="DT78" s="320"/>
    </row>
    <row r="79" spans="1:124" s="5" customFormat="1" ht="27" customHeight="1" hidden="1">
      <c r="A79" s="99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77"/>
      <c r="AZ79" s="217"/>
      <c r="BA79" s="217"/>
      <c r="BB79" s="217"/>
      <c r="BC79" s="217"/>
      <c r="BD79" s="217"/>
      <c r="BE79" s="217"/>
      <c r="BF79" s="217"/>
      <c r="BG79" s="217"/>
      <c r="BH79" s="158"/>
      <c r="BI79" s="158"/>
      <c r="BJ79" s="158"/>
      <c r="BK79" s="158"/>
      <c r="BL79" s="158"/>
      <c r="BM79" s="158"/>
      <c r="BN79" s="160"/>
      <c r="BO79" s="273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5"/>
      <c r="CC79" s="273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5"/>
      <c r="CQ79" s="55"/>
      <c r="CR79" s="55"/>
      <c r="CS79" s="67"/>
      <c r="CT79" s="6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8"/>
      <c r="DG79" s="315"/>
      <c r="DH79" s="316"/>
      <c r="DI79" s="316"/>
      <c r="DJ79" s="316"/>
      <c r="DK79" s="316"/>
      <c r="DL79" s="316"/>
      <c r="DM79" s="316"/>
      <c r="DN79" s="316"/>
      <c r="DO79" s="316"/>
      <c r="DP79" s="316"/>
      <c r="DQ79" s="316"/>
      <c r="DR79" s="316"/>
      <c r="DS79" s="316"/>
      <c r="DT79" s="317"/>
    </row>
    <row r="80" spans="1:124" s="5" customFormat="1" ht="16.5" customHeight="1">
      <c r="A80" s="295" t="s">
        <v>6</v>
      </c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97"/>
      <c r="AD80" s="9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77"/>
      <c r="AZ80" s="217"/>
      <c r="BA80" s="217"/>
      <c r="BB80" s="217"/>
      <c r="BC80" s="217"/>
      <c r="BD80" s="217"/>
      <c r="BE80" s="217"/>
      <c r="BF80" s="217"/>
      <c r="BG80" s="158"/>
      <c r="BH80" s="158"/>
      <c r="BI80" s="158"/>
      <c r="BJ80" s="158"/>
      <c r="BK80" s="158"/>
      <c r="BL80" s="158"/>
      <c r="BM80" s="158"/>
      <c r="BN80" s="160"/>
      <c r="BO80" s="273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5"/>
      <c r="CC80" s="273"/>
      <c r="CD80" s="274"/>
      <c r="CE80" s="274"/>
      <c r="CF80" s="274"/>
      <c r="CG80" s="274"/>
      <c r="CH80" s="274"/>
      <c r="CI80" s="274"/>
      <c r="CJ80" s="274"/>
      <c r="CK80" s="274"/>
      <c r="CL80" s="274"/>
      <c r="CM80" s="274"/>
      <c r="CN80" s="274"/>
      <c r="CO80" s="274"/>
      <c r="CP80" s="275"/>
      <c r="CQ80" s="55"/>
      <c r="CR80" s="55"/>
      <c r="CS80" s="67"/>
      <c r="CT80" s="67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6"/>
      <c r="DG80" s="167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9"/>
    </row>
    <row r="81" spans="1:124" s="5" customFormat="1" ht="13.5" customHeight="1">
      <c r="A81" s="295" t="s">
        <v>21</v>
      </c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77"/>
      <c r="AZ81" s="217" t="s">
        <v>42</v>
      </c>
      <c r="BA81" s="217"/>
      <c r="BB81" s="217"/>
      <c r="BC81" s="217"/>
      <c r="BD81" s="217"/>
      <c r="BE81" s="217"/>
      <c r="BF81" s="218"/>
      <c r="BG81" s="216" t="s">
        <v>1</v>
      </c>
      <c r="BH81" s="217"/>
      <c r="BI81" s="217"/>
      <c r="BJ81" s="217"/>
      <c r="BK81" s="217"/>
      <c r="BL81" s="217"/>
      <c r="BM81" s="217"/>
      <c r="BN81" s="160"/>
      <c r="BO81" s="273">
        <f>CC81</f>
        <v>146814.77</v>
      </c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5"/>
      <c r="CC81" s="273">
        <v>146814.77</v>
      </c>
      <c r="CD81" s="274"/>
      <c r="CE81" s="274"/>
      <c r="CF81" s="274"/>
      <c r="CG81" s="274"/>
      <c r="CH81" s="274"/>
      <c r="CI81" s="274"/>
      <c r="CJ81" s="274"/>
      <c r="CK81" s="274"/>
      <c r="CL81" s="274"/>
      <c r="CM81" s="274"/>
      <c r="CN81" s="274"/>
      <c r="CO81" s="274"/>
      <c r="CP81" s="275"/>
      <c r="CQ81" s="55"/>
      <c r="CR81" s="55"/>
      <c r="CS81" s="67"/>
      <c r="CT81" s="6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8"/>
      <c r="DG81" s="290"/>
      <c r="DH81" s="291"/>
      <c r="DI81" s="291"/>
      <c r="DJ81" s="291"/>
      <c r="DK81" s="291"/>
      <c r="DL81" s="291"/>
      <c r="DM81" s="291"/>
      <c r="DN81" s="291"/>
      <c r="DO81" s="291"/>
      <c r="DP81" s="291"/>
      <c r="DQ81" s="291"/>
      <c r="DR81" s="291"/>
      <c r="DS81" s="291"/>
      <c r="DT81" s="292"/>
    </row>
    <row r="82" spans="1:124" s="5" customFormat="1" ht="15" customHeight="1">
      <c r="A82" s="295" t="s">
        <v>44</v>
      </c>
      <c r="B82" s="296"/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77"/>
      <c r="AZ82" s="217" t="s">
        <v>1</v>
      </c>
      <c r="BA82" s="217"/>
      <c r="BB82" s="217"/>
      <c r="BC82" s="217"/>
      <c r="BD82" s="217"/>
      <c r="BE82" s="217"/>
      <c r="BF82" s="217"/>
      <c r="BG82" s="217"/>
      <c r="BH82" s="158"/>
      <c r="BI82" s="158"/>
      <c r="BJ82" s="158"/>
      <c r="BK82" s="158"/>
      <c r="BL82" s="158"/>
      <c r="BM82" s="158"/>
      <c r="BN82" s="160"/>
      <c r="BO82" s="273">
        <f>CC82</f>
        <v>0</v>
      </c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5"/>
      <c r="CC82" s="273">
        <v>0</v>
      </c>
      <c r="CD82" s="274"/>
      <c r="CE82" s="274"/>
      <c r="CF82" s="274"/>
      <c r="CG82" s="274"/>
      <c r="CH82" s="274"/>
      <c r="CI82" s="274"/>
      <c r="CJ82" s="274"/>
      <c r="CK82" s="274"/>
      <c r="CL82" s="274"/>
      <c r="CM82" s="274"/>
      <c r="CN82" s="274"/>
      <c r="CO82" s="274"/>
      <c r="CP82" s="275"/>
      <c r="CQ82" s="55"/>
      <c r="CR82" s="55"/>
      <c r="CS82" s="67"/>
      <c r="CT82" s="6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8"/>
      <c r="DG82" s="290"/>
      <c r="DH82" s="291"/>
      <c r="DI82" s="291"/>
      <c r="DJ82" s="291"/>
      <c r="DK82" s="291"/>
      <c r="DL82" s="291"/>
      <c r="DM82" s="291"/>
      <c r="DN82" s="291"/>
      <c r="DO82" s="291"/>
      <c r="DP82" s="291"/>
      <c r="DQ82" s="291"/>
      <c r="DR82" s="291"/>
      <c r="DS82" s="291"/>
      <c r="DT82" s="292"/>
    </row>
    <row r="83" spans="1:124" s="5" customFormat="1" ht="48" customHeight="1" hidden="1">
      <c r="A83" s="85"/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77"/>
      <c r="AZ83" s="217"/>
      <c r="BA83" s="217"/>
      <c r="BB83" s="217"/>
      <c r="BC83" s="217"/>
      <c r="BD83" s="217"/>
      <c r="BE83" s="217"/>
      <c r="BF83" s="217"/>
      <c r="BG83" s="217"/>
      <c r="BH83" s="158"/>
      <c r="BI83" s="158"/>
      <c r="BJ83" s="158"/>
      <c r="BK83" s="158"/>
      <c r="BL83" s="158"/>
      <c r="BM83" s="158"/>
      <c r="BN83" s="160"/>
      <c r="BO83" s="273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5"/>
      <c r="CC83" s="273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5"/>
      <c r="CQ83" s="55"/>
      <c r="CR83" s="55"/>
      <c r="CS83" s="67"/>
      <c r="CT83" s="6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8"/>
      <c r="DG83" s="321"/>
      <c r="DH83" s="322"/>
      <c r="DI83" s="322"/>
      <c r="DJ83" s="322"/>
      <c r="DK83" s="322"/>
      <c r="DL83" s="322"/>
      <c r="DM83" s="322"/>
      <c r="DN83" s="322"/>
      <c r="DO83" s="322"/>
      <c r="DP83" s="322"/>
      <c r="DQ83" s="322"/>
      <c r="DR83" s="322"/>
      <c r="DS83" s="322"/>
      <c r="DT83" s="323"/>
    </row>
    <row r="84" spans="1:124" s="5" customFormat="1" ht="62.25" customHeight="1" hidden="1">
      <c r="A84" s="85"/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77"/>
      <c r="AZ84" s="217"/>
      <c r="BA84" s="217"/>
      <c r="BB84" s="217"/>
      <c r="BC84" s="217"/>
      <c r="BD84" s="217"/>
      <c r="BE84" s="217"/>
      <c r="BF84" s="217"/>
      <c r="BG84" s="217"/>
      <c r="BH84" s="158"/>
      <c r="BI84" s="158"/>
      <c r="BJ84" s="158"/>
      <c r="BK84" s="158"/>
      <c r="BL84" s="158"/>
      <c r="BM84" s="158"/>
      <c r="BN84" s="160"/>
      <c r="BO84" s="273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5"/>
      <c r="CC84" s="273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5"/>
      <c r="CQ84" s="55"/>
      <c r="CR84" s="55"/>
      <c r="CS84" s="67"/>
      <c r="CT84" s="6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8"/>
      <c r="DG84" s="318"/>
      <c r="DH84" s="319"/>
      <c r="DI84" s="319"/>
      <c r="DJ84" s="319"/>
      <c r="DK84" s="319"/>
      <c r="DL84" s="319"/>
      <c r="DM84" s="319"/>
      <c r="DN84" s="319"/>
      <c r="DO84" s="319"/>
      <c r="DP84" s="319"/>
      <c r="DQ84" s="319"/>
      <c r="DR84" s="319"/>
      <c r="DS84" s="319"/>
      <c r="DT84" s="320"/>
    </row>
    <row r="85" spans="1:124" s="5" customFormat="1" ht="60.75" customHeight="1" hidden="1">
      <c r="A85" s="85"/>
      <c r="B85" s="296" t="s">
        <v>27</v>
      </c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  <c r="AQ85" s="296"/>
      <c r="AR85" s="296"/>
      <c r="AS85" s="296"/>
      <c r="AT85" s="296"/>
      <c r="AU85" s="296"/>
      <c r="AV85" s="296"/>
      <c r="AW85" s="296"/>
      <c r="AX85" s="296"/>
      <c r="AY85" s="77"/>
      <c r="AZ85" s="217">
        <v>223</v>
      </c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8"/>
      <c r="BO85" s="273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5"/>
      <c r="CC85" s="273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5"/>
      <c r="CQ85" s="55"/>
      <c r="CR85" s="55"/>
      <c r="CS85" s="67"/>
      <c r="CT85" s="6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8"/>
      <c r="DG85" s="318"/>
      <c r="DH85" s="319"/>
      <c r="DI85" s="319"/>
      <c r="DJ85" s="319"/>
      <c r="DK85" s="319"/>
      <c r="DL85" s="319"/>
      <c r="DM85" s="319"/>
      <c r="DN85" s="319"/>
      <c r="DO85" s="319"/>
      <c r="DP85" s="319"/>
      <c r="DQ85" s="319"/>
      <c r="DR85" s="319"/>
      <c r="DS85" s="319"/>
      <c r="DT85" s="320"/>
    </row>
    <row r="86" spans="1:124" s="5" customFormat="1" ht="26.25" customHeight="1" hidden="1">
      <c r="A86" s="85"/>
      <c r="B86" s="296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77"/>
      <c r="AZ86" s="217"/>
      <c r="BA86" s="217"/>
      <c r="BB86" s="217"/>
      <c r="BC86" s="217"/>
      <c r="BD86" s="217"/>
      <c r="BE86" s="217"/>
      <c r="BF86" s="217"/>
      <c r="BG86" s="158"/>
      <c r="BH86" s="158"/>
      <c r="BI86" s="158"/>
      <c r="BJ86" s="158"/>
      <c r="BK86" s="158"/>
      <c r="BL86" s="158"/>
      <c r="BM86" s="158"/>
      <c r="BN86" s="160"/>
      <c r="BO86" s="273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5"/>
      <c r="CC86" s="273"/>
      <c r="CD86" s="274"/>
      <c r="CE86" s="274"/>
      <c r="CF86" s="274"/>
      <c r="CG86" s="274"/>
      <c r="CH86" s="274"/>
      <c r="CI86" s="274"/>
      <c r="CJ86" s="274"/>
      <c r="CK86" s="274"/>
      <c r="CL86" s="274"/>
      <c r="CM86" s="274"/>
      <c r="CN86" s="274"/>
      <c r="CO86" s="274"/>
      <c r="CP86" s="275"/>
      <c r="CQ86" s="55"/>
      <c r="CR86" s="55"/>
      <c r="CS86" s="67"/>
      <c r="CT86" s="6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8"/>
      <c r="DG86" s="318"/>
      <c r="DH86" s="319"/>
      <c r="DI86" s="319"/>
      <c r="DJ86" s="319"/>
      <c r="DK86" s="319"/>
      <c r="DL86" s="319"/>
      <c r="DM86" s="319"/>
      <c r="DN86" s="319"/>
      <c r="DO86" s="319"/>
      <c r="DP86" s="319"/>
      <c r="DQ86" s="319"/>
      <c r="DR86" s="319"/>
      <c r="DS86" s="319"/>
      <c r="DT86" s="320"/>
    </row>
    <row r="87" spans="1:124" s="5" customFormat="1" ht="27" customHeight="1" hidden="1">
      <c r="A87" s="85"/>
      <c r="B87" s="296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77"/>
      <c r="AZ87" s="217"/>
      <c r="BA87" s="217"/>
      <c r="BB87" s="217"/>
      <c r="BC87" s="217"/>
      <c r="BD87" s="217"/>
      <c r="BE87" s="217"/>
      <c r="BF87" s="217"/>
      <c r="BG87" s="158"/>
      <c r="BH87" s="158"/>
      <c r="BI87" s="158"/>
      <c r="BJ87" s="158"/>
      <c r="BK87" s="158"/>
      <c r="BL87" s="158"/>
      <c r="BM87" s="158"/>
      <c r="BN87" s="160"/>
      <c r="BO87" s="273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5"/>
      <c r="CC87" s="273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5"/>
      <c r="CQ87" s="55"/>
      <c r="CR87" s="55"/>
      <c r="CS87" s="67"/>
      <c r="CT87" s="6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8"/>
      <c r="DG87" s="315"/>
      <c r="DH87" s="316"/>
      <c r="DI87" s="316"/>
      <c r="DJ87" s="316"/>
      <c r="DK87" s="316"/>
      <c r="DL87" s="316"/>
      <c r="DM87" s="316"/>
      <c r="DN87" s="316"/>
      <c r="DO87" s="316"/>
      <c r="DP87" s="316"/>
      <c r="DQ87" s="316"/>
      <c r="DR87" s="316"/>
      <c r="DS87" s="316"/>
      <c r="DT87" s="317"/>
    </row>
    <row r="88" spans="1:124" s="5" customFormat="1" ht="14.25" customHeight="1">
      <c r="A88" s="295" t="s">
        <v>49</v>
      </c>
      <c r="B88" s="296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77"/>
      <c r="AZ88" s="217" t="s">
        <v>43</v>
      </c>
      <c r="BA88" s="217"/>
      <c r="BB88" s="217"/>
      <c r="BC88" s="217"/>
      <c r="BD88" s="217"/>
      <c r="BE88" s="217"/>
      <c r="BF88" s="217"/>
      <c r="BG88" s="217"/>
      <c r="BH88" s="158"/>
      <c r="BI88" s="158"/>
      <c r="BJ88" s="158"/>
      <c r="BK88" s="158"/>
      <c r="BL88" s="158"/>
      <c r="BM88" s="158"/>
      <c r="BN88" s="160"/>
      <c r="BO88" s="273">
        <f>CC88</f>
        <v>730866.69</v>
      </c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5"/>
      <c r="CC88" s="273">
        <v>730866.69</v>
      </c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274"/>
      <c r="CP88" s="275"/>
      <c r="CQ88" s="55"/>
      <c r="CR88" s="55"/>
      <c r="CS88" s="67"/>
      <c r="CT88" s="6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8"/>
      <c r="DG88" s="290"/>
      <c r="DH88" s="291"/>
      <c r="DI88" s="291"/>
      <c r="DJ88" s="291"/>
      <c r="DK88" s="291"/>
      <c r="DL88" s="291"/>
      <c r="DM88" s="291"/>
      <c r="DN88" s="291"/>
      <c r="DO88" s="291"/>
      <c r="DP88" s="291"/>
      <c r="DQ88" s="291"/>
      <c r="DR88" s="291"/>
      <c r="DS88" s="291"/>
      <c r="DT88" s="292"/>
    </row>
    <row r="89" spans="1:124" s="5" customFormat="1" ht="24.75" customHeight="1">
      <c r="A89" s="295" t="s">
        <v>147</v>
      </c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77"/>
      <c r="AZ89" s="217" t="s">
        <v>3</v>
      </c>
      <c r="BA89" s="217"/>
      <c r="BB89" s="217"/>
      <c r="BC89" s="217"/>
      <c r="BD89" s="217"/>
      <c r="BE89" s="217"/>
      <c r="BF89" s="217"/>
      <c r="BG89" s="217"/>
      <c r="BH89" s="158"/>
      <c r="BI89" s="158"/>
      <c r="BJ89" s="158"/>
      <c r="BK89" s="158"/>
      <c r="BL89" s="158"/>
      <c r="BM89" s="158"/>
      <c r="BN89" s="160"/>
      <c r="BO89" s="273">
        <f>CC89</f>
        <v>960257.19</v>
      </c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5"/>
      <c r="CC89" s="273">
        <v>960257.19</v>
      </c>
      <c r="CD89" s="274"/>
      <c r="CE89" s="274"/>
      <c r="CF89" s="274"/>
      <c r="CG89" s="274"/>
      <c r="CH89" s="274"/>
      <c r="CI89" s="274"/>
      <c r="CJ89" s="274"/>
      <c r="CK89" s="274"/>
      <c r="CL89" s="274"/>
      <c r="CM89" s="274"/>
      <c r="CN89" s="274"/>
      <c r="CO89" s="274"/>
      <c r="CP89" s="275"/>
      <c r="CQ89" s="55"/>
      <c r="CR89" s="55"/>
      <c r="CS89" s="67"/>
      <c r="CT89" s="6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8"/>
      <c r="DG89" s="290"/>
      <c r="DH89" s="291"/>
      <c r="DI89" s="291"/>
      <c r="DJ89" s="291"/>
      <c r="DK89" s="291"/>
      <c r="DL89" s="291"/>
      <c r="DM89" s="291"/>
      <c r="DN89" s="291"/>
      <c r="DO89" s="291"/>
      <c r="DP89" s="291"/>
      <c r="DQ89" s="291"/>
      <c r="DR89" s="291"/>
      <c r="DS89" s="291"/>
      <c r="DT89" s="292"/>
    </row>
    <row r="90" spans="1:124" s="5" customFormat="1" ht="16.5" customHeight="1" hidden="1">
      <c r="A90" s="85"/>
      <c r="B90" s="296" t="s">
        <v>22</v>
      </c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296"/>
      <c r="AU90" s="296"/>
      <c r="AV90" s="296"/>
      <c r="AW90" s="296"/>
      <c r="AX90" s="296"/>
      <c r="AY90" s="77"/>
      <c r="AZ90" s="217">
        <v>224</v>
      </c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8"/>
      <c r="BO90" s="273"/>
      <c r="BP90" s="274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5"/>
      <c r="CC90" s="273"/>
      <c r="CD90" s="274"/>
      <c r="CE90" s="274"/>
      <c r="CF90" s="274"/>
      <c r="CG90" s="274"/>
      <c r="CH90" s="274"/>
      <c r="CI90" s="274"/>
      <c r="CJ90" s="274"/>
      <c r="CK90" s="274"/>
      <c r="CL90" s="274"/>
      <c r="CM90" s="274"/>
      <c r="CN90" s="274"/>
      <c r="CO90" s="274"/>
      <c r="CP90" s="275"/>
      <c r="CQ90" s="55"/>
      <c r="CR90" s="55"/>
      <c r="CS90" s="67"/>
      <c r="CT90" s="6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8"/>
      <c r="DG90" s="321"/>
      <c r="DH90" s="322"/>
      <c r="DI90" s="322"/>
      <c r="DJ90" s="322"/>
      <c r="DK90" s="322"/>
      <c r="DL90" s="322"/>
      <c r="DM90" s="322"/>
      <c r="DN90" s="322"/>
      <c r="DO90" s="322"/>
      <c r="DP90" s="322"/>
      <c r="DQ90" s="322"/>
      <c r="DR90" s="322"/>
      <c r="DS90" s="322"/>
      <c r="DT90" s="323"/>
    </row>
    <row r="91" spans="1:124" s="5" customFormat="1" ht="22.5" customHeight="1" hidden="1">
      <c r="A91" s="85"/>
      <c r="B91" s="296" t="s">
        <v>35</v>
      </c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77"/>
      <c r="AZ91" s="217">
        <v>225</v>
      </c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8"/>
      <c r="BO91" s="273"/>
      <c r="BP91" s="274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5"/>
      <c r="CC91" s="273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5"/>
      <c r="CQ91" s="55"/>
      <c r="CR91" s="55"/>
      <c r="CS91" s="67"/>
      <c r="CT91" s="6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8"/>
      <c r="DG91" s="318"/>
      <c r="DH91" s="319"/>
      <c r="DI91" s="319"/>
      <c r="DJ91" s="319"/>
      <c r="DK91" s="319"/>
      <c r="DL91" s="319"/>
      <c r="DM91" s="319"/>
      <c r="DN91" s="319"/>
      <c r="DO91" s="319"/>
      <c r="DP91" s="319"/>
      <c r="DQ91" s="319"/>
      <c r="DR91" s="319"/>
      <c r="DS91" s="319"/>
      <c r="DT91" s="320"/>
    </row>
    <row r="92" spans="1:124" s="5" customFormat="1" ht="39.75" customHeight="1" hidden="1">
      <c r="A92" s="85"/>
      <c r="B92" s="312" t="s">
        <v>36</v>
      </c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77"/>
      <c r="AZ92" s="217"/>
      <c r="BA92" s="217"/>
      <c r="BB92" s="217"/>
      <c r="BC92" s="217"/>
      <c r="BD92" s="217"/>
      <c r="BE92" s="217"/>
      <c r="BF92" s="217"/>
      <c r="BG92" s="217"/>
      <c r="BH92" s="158"/>
      <c r="BI92" s="158"/>
      <c r="BJ92" s="158"/>
      <c r="BK92" s="158"/>
      <c r="BL92" s="158"/>
      <c r="BM92" s="158"/>
      <c r="BN92" s="160"/>
      <c r="BO92" s="273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5"/>
      <c r="CC92" s="273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5"/>
      <c r="CQ92" s="55"/>
      <c r="CR92" s="55"/>
      <c r="CS92" s="67"/>
      <c r="CT92" s="6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8"/>
      <c r="DG92" s="318"/>
      <c r="DH92" s="319"/>
      <c r="DI92" s="319"/>
      <c r="DJ92" s="319"/>
      <c r="DK92" s="319"/>
      <c r="DL92" s="319"/>
      <c r="DM92" s="319"/>
      <c r="DN92" s="319"/>
      <c r="DO92" s="319"/>
      <c r="DP92" s="319"/>
      <c r="DQ92" s="319"/>
      <c r="DR92" s="319"/>
      <c r="DS92" s="319"/>
      <c r="DT92" s="320"/>
    </row>
    <row r="93" spans="1:124" s="5" customFormat="1" ht="22.5" customHeight="1" hidden="1">
      <c r="A93" s="85"/>
      <c r="B93" s="312" t="s">
        <v>4</v>
      </c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77"/>
      <c r="AZ93" s="217" t="s">
        <v>3</v>
      </c>
      <c r="BA93" s="217"/>
      <c r="BB93" s="217"/>
      <c r="BC93" s="217"/>
      <c r="BD93" s="217"/>
      <c r="BE93" s="217"/>
      <c r="BF93" s="217"/>
      <c r="BG93" s="217"/>
      <c r="BH93" s="158"/>
      <c r="BI93" s="158"/>
      <c r="BJ93" s="158"/>
      <c r="BK93" s="158"/>
      <c r="BL93" s="158"/>
      <c r="BM93" s="158"/>
      <c r="BN93" s="160"/>
      <c r="BO93" s="273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5"/>
      <c r="CC93" s="273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5"/>
      <c r="CQ93" s="55"/>
      <c r="CR93" s="55"/>
      <c r="CS93" s="67"/>
      <c r="CT93" s="6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8"/>
      <c r="DG93" s="318"/>
      <c r="DH93" s="319"/>
      <c r="DI93" s="319"/>
      <c r="DJ93" s="319"/>
      <c r="DK93" s="319"/>
      <c r="DL93" s="319"/>
      <c r="DM93" s="319"/>
      <c r="DN93" s="319"/>
      <c r="DO93" s="319"/>
      <c r="DP93" s="319"/>
      <c r="DQ93" s="319"/>
      <c r="DR93" s="319"/>
      <c r="DS93" s="319"/>
      <c r="DT93" s="320"/>
    </row>
    <row r="94" spans="1:124" s="5" customFormat="1" ht="20.25" customHeight="1" hidden="1">
      <c r="A94" s="85"/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77"/>
      <c r="AZ94" s="217"/>
      <c r="BA94" s="217"/>
      <c r="BB94" s="217"/>
      <c r="BC94" s="217"/>
      <c r="BD94" s="217"/>
      <c r="BE94" s="217"/>
      <c r="BF94" s="217"/>
      <c r="BG94" s="217"/>
      <c r="BH94" s="158"/>
      <c r="BI94" s="158"/>
      <c r="BJ94" s="158"/>
      <c r="BK94" s="158"/>
      <c r="BL94" s="158"/>
      <c r="BM94" s="158"/>
      <c r="BN94" s="160"/>
      <c r="BO94" s="273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5"/>
      <c r="CC94" s="273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5"/>
      <c r="CQ94" s="55"/>
      <c r="CR94" s="55"/>
      <c r="CS94" s="67"/>
      <c r="CT94" s="6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8"/>
      <c r="DG94" s="318"/>
      <c r="DH94" s="319"/>
      <c r="DI94" s="319"/>
      <c r="DJ94" s="319"/>
      <c r="DK94" s="319"/>
      <c r="DL94" s="319"/>
      <c r="DM94" s="319"/>
      <c r="DN94" s="319"/>
      <c r="DO94" s="319"/>
      <c r="DP94" s="319"/>
      <c r="DQ94" s="319"/>
      <c r="DR94" s="319"/>
      <c r="DS94" s="319"/>
      <c r="DT94" s="320"/>
    </row>
    <row r="95" spans="1:124" s="5" customFormat="1" ht="17.25" customHeight="1" hidden="1">
      <c r="A95" s="85"/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77"/>
      <c r="AZ95" s="217"/>
      <c r="BA95" s="217"/>
      <c r="BB95" s="217"/>
      <c r="BC95" s="217"/>
      <c r="BD95" s="217"/>
      <c r="BE95" s="217"/>
      <c r="BF95" s="217"/>
      <c r="BG95" s="217"/>
      <c r="BH95" s="158"/>
      <c r="BI95" s="158"/>
      <c r="BJ95" s="158"/>
      <c r="BK95" s="158"/>
      <c r="BL95" s="158"/>
      <c r="BM95" s="158"/>
      <c r="BN95" s="160"/>
      <c r="BO95" s="273"/>
      <c r="BP95" s="274"/>
      <c r="BQ95" s="274"/>
      <c r="BR95" s="274"/>
      <c r="BS95" s="274"/>
      <c r="BT95" s="274"/>
      <c r="BU95" s="274"/>
      <c r="BV95" s="274"/>
      <c r="BW95" s="274"/>
      <c r="BX95" s="274"/>
      <c r="BY95" s="274"/>
      <c r="BZ95" s="274"/>
      <c r="CA95" s="274"/>
      <c r="CB95" s="275"/>
      <c r="CC95" s="273"/>
      <c r="CD95" s="274"/>
      <c r="CE95" s="274"/>
      <c r="CF95" s="274"/>
      <c r="CG95" s="274"/>
      <c r="CH95" s="274"/>
      <c r="CI95" s="274"/>
      <c r="CJ95" s="274"/>
      <c r="CK95" s="274"/>
      <c r="CL95" s="274"/>
      <c r="CM95" s="274"/>
      <c r="CN95" s="274"/>
      <c r="CO95" s="274"/>
      <c r="CP95" s="275"/>
      <c r="CQ95" s="55"/>
      <c r="CR95" s="55"/>
      <c r="CS95" s="67"/>
      <c r="CT95" s="6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8"/>
      <c r="DG95" s="318"/>
      <c r="DH95" s="319"/>
      <c r="DI95" s="319"/>
      <c r="DJ95" s="319"/>
      <c r="DK95" s="319"/>
      <c r="DL95" s="319"/>
      <c r="DM95" s="319"/>
      <c r="DN95" s="319"/>
      <c r="DO95" s="319"/>
      <c r="DP95" s="319"/>
      <c r="DQ95" s="319"/>
      <c r="DR95" s="319"/>
      <c r="DS95" s="319"/>
      <c r="DT95" s="320"/>
    </row>
    <row r="96" spans="1:124" s="5" customFormat="1" ht="22.5" customHeight="1" hidden="1">
      <c r="A96" s="85"/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77"/>
      <c r="AZ96" s="217"/>
      <c r="BA96" s="217"/>
      <c r="BB96" s="217"/>
      <c r="BC96" s="217"/>
      <c r="BD96" s="217"/>
      <c r="BE96" s="217"/>
      <c r="BF96" s="217"/>
      <c r="BG96" s="217"/>
      <c r="BH96" s="158"/>
      <c r="BI96" s="158"/>
      <c r="BJ96" s="158"/>
      <c r="BK96" s="158"/>
      <c r="BL96" s="158"/>
      <c r="BM96" s="158"/>
      <c r="BN96" s="160"/>
      <c r="BO96" s="273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5"/>
      <c r="CC96" s="273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274"/>
      <c r="CP96" s="275"/>
      <c r="CQ96" s="55"/>
      <c r="CR96" s="55"/>
      <c r="CS96" s="67"/>
      <c r="CT96" s="6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8"/>
      <c r="DG96" s="318"/>
      <c r="DH96" s="319"/>
      <c r="DI96" s="319"/>
      <c r="DJ96" s="319"/>
      <c r="DK96" s="319"/>
      <c r="DL96" s="319"/>
      <c r="DM96" s="319"/>
      <c r="DN96" s="319"/>
      <c r="DO96" s="319"/>
      <c r="DP96" s="319"/>
      <c r="DQ96" s="319"/>
      <c r="DR96" s="319"/>
      <c r="DS96" s="319"/>
      <c r="DT96" s="320"/>
    </row>
    <row r="97" spans="1:124" s="5" customFormat="1" ht="22.5" customHeight="1" hidden="1">
      <c r="A97" s="85"/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77"/>
      <c r="AZ97" s="217"/>
      <c r="BA97" s="217"/>
      <c r="BB97" s="217"/>
      <c r="BC97" s="217"/>
      <c r="BD97" s="217"/>
      <c r="BE97" s="217"/>
      <c r="BF97" s="217"/>
      <c r="BG97" s="217"/>
      <c r="BH97" s="158"/>
      <c r="BI97" s="158"/>
      <c r="BJ97" s="158"/>
      <c r="BK97" s="158"/>
      <c r="BL97" s="158"/>
      <c r="BM97" s="158"/>
      <c r="BN97" s="160"/>
      <c r="BO97" s="273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5"/>
      <c r="CC97" s="273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274"/>
      <c r="CP97" s="275"/>
      <c r="CQ97" s="55"/>
      <c r="CR97" s="55"/>
      <c r="CS97" s="67"/>
      <c r="CT97" s="6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8"/>
      <c r="DG97" s="318"/>
      <c r="DH97" s="319"/>
      <c r="DI97" s="319"/>
      <c r="DJ97" s="319"/>
      <c r="DK97" s="319"/>
      <c r="DL97" s="319"/>
      <c r="DM97" s="319"/>
      <c r="DN97" s="319"/>
      <c r="DO97" s="319"/>
      <c r="DP97" s="319"/>
      <c r="DQ97" s="319"/>
      <c r="DR97" s="319"/>
      <c r="DS97" s="319"/>
      <c r="DT97" s="320"/>
    </row>
    <row r="98" spans="1:124" s="5" customFormat="1" ht="37.5" customHeight="1" hidden="1">
      <c r="A98" s="85"/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77"/>
      <c r="AZ98" s="217"/>
      <c r="BA98" s="217"/>
      <c r="BB98" s="217"/>
      <c r="BC98" s="217"/>
      <c r="BD98" s="217"/>
      <c r="BE98" s="217"/>
      <c r="BF98" s="217"/>
      <c r="BG98" s="217"/>
      <c r="BH98" s="158"/>
      <c r="BI98" s="158"/>
      <c r="BJ98" s="158"/>
      <c r="BK98" s="158"/>
      <c r="BL98" s="158"/>
      <c r="BM98" s="158"/>
      <c r="BN98" s="160"/>
      <c r="BO98" s="273"/>
      <c r="BP98" s="274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5"/>
      <c r="CC98" s="273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5"/>
      <c r="CQ98" s="55"/>
      <c r="CR98" s="55"/>
      <c r="CS98" s="67"/>
      <c r="CT98" s="6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8"/>
      <c r="DG98" s="318"/>
      <c r="DH98" s="319"/>
      <c r="DI98" s="319"/>
      <c r="DJ98" s="319"/>
      <c r="DK98" s="319"/>
      <c r="DL98" s="319"/>
      <c r="DM98" s="319"/>
      <c r="DN98" s="319"/>
      <c r="DO98" s="319"/>
      <c r="DP98" s="319"/>
      <c r="DQ98" s="319"/>
      <c r="DR98" s="319"/>
      <c r="DS98" s="319"/>
      <c r="DT98" s="320"/>
    </row>
    <row r="99" spans="1:124" s="5" customFormat="1" ht="24.75" customHeight="1" hidden="1">
      <c r="A99" s="85"/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77"/>
      <c r="AZ99" s="217"/>
      <c r="BA99" s="217"/>
      <c r="BB99" s="217"/>
      <c r="BC99" s="217"/>
      <c r="BD99" s="217"/>
      <c r="BE99" s="217"/>
      <c r="BF99" s="217"/>
      <c r="BG99" s="217"/>
      <c r="BH99" s="158"/>
      <c r="BI99" s="158"/>
      <c r="BJ99" s="158"/>
      <c r="BK99" s="158"/>
      <c r="BL99" s="158"/>
      <c r="BM99" s="158"/>
      <c r="BN99" s="160"/>
      <c r="BO99" s="273"/>
      <c r="BP99" s="274"/>
      <c r="BQ99" s="274"/>
      <c r="BR99" s="274"/>
      <c r="BS99" s="274"/>
      <c r="BT99" s="274"/>
      <c r="BU99" s="274"/>
      <c r="BV99" s="274"/>
      <c r="BW99" s="274"/>
      <c r="BX99" s="274"/>
      <c r="BY99" s="274"/>
      <c r="BZ99" s="274"/>
      <c r="CA99" s="274"/>
      <c r="CB99" s="275"/>
      <c r="CC99" s="273"/>
      <c r="CD99" s="274"/>
      <c r="CE99" s="274"/>
      <c r="CF99" s="274"/>
      <c r="CG99" s="274"/>
      <c r="CH99" s="274"/>
      <c r="CI99" s="274"/>
      <c r="CJ99" s="274"/>
      <c r="CK99" s="274"/>
      <c r="CL99" s="274"/>
      <c r="CM99" s="274"/>
      <c r="CN99" s="274"/>
      <c r="CO99" s="274"/>
      <c r="CP99" s="275"/>
      <c r="CQ99" s="55"/>
      <c r="CR99" s="55"/>
      <c r="CS99" s="67"/>
      <c r="CT99" s="6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8"/>
      <c r="DG99" s="318"/>
      <c r="DH99" s="319"/>
      <c r="DI99" s="319"/>
      <c r="DJ99" s="319"/>
      <c r="DK99" s="319"/>
      <c r="DL99" s="319"/>
      <c r="DM99" s="319"/>
      <c r="DN99" s="319"/>
      <c r="DO99" s="319"/>
      <c r="DP99" s="319"/>
      <c r="DQ99" s="319"/>
      <c r="DR99" s="319"/>
      <c r="DS99" s="319"/>
      <c r="DT99" s="320"/>
    </row>
    <row r="100" spans="1:124" s="5" customFormat="1" ht="50.25" customHeight="1" hidden="1">
      <c r="A100" s="85"/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77"/>
      <c r="AZ100" s="217"/>
      <c r="BA100" s="217"/>
      <c r="BB100" s="217"/>
      <c r="BC100" s="217"/>
      <c r="BD100" s="217"/>
      <c r="BE100" s="217"/>
      <c r="BF100" s="217"/>
      <c r="BG100" s="217"/>
      <c r="BH100" s="158"/>
      <c r="BI100" s="158"/>
      <c r="BJ100" s="158"/>
      <c r="BK100" s="158"/>
      <c r="BL100" s="158"/>
      <c r="BM100" s="158"/>
      <c r="BN100" s="160"/>
      <c r="BO100" s="273"/>
      <c r="BP100" s="274"/>
      <c r="BQ100" s="274"/>
      <c r="BR100" s="274"/>
      <c r="BS100" s="274"/>
      <c r="BT100" s="274"/>
      <c r="BU100" s="274"/>
      <c r="BV100" s="274"/>
      <c r="BW100" s="274"/>
      <c r="BX100" s="274"/>
      <c r="BY100" s="274"/>
      <c r="BZ100" s="274"/>
      <c r="CA100" s="274"/>
      <c r="CB100" s="275"/>
      <c r="CC100" s="273"/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4"/>
      <c r="CN100" s="274"/>
      <c r="CO100" s="274"/>
      <c r="CP100" s="275"/>
      <c r="CQ100" s="55"/>
      <c r="CR100" s="55"/>
      <c r="CS100" s="67"/>
      <c r="CT100" s="6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8"/>
      <c r="DG100" s="318"/>
      <c r="DH100" s="319"/>
      <c r="DI100" s="319"/>
      <c r="DJ100" s="319"/>
      <c r="DK100" s="319"/>
      <c r="DL100" s="319"/>
      <c r="DM100" s="319"/>
      <c r="DN100" s="319"/>
      <c r="DO100" s="319"/>
      <c r="DP100" s="319"/>
      <c r="DQ100" s="319"/>
      <c r="DR100" s="319"/>
      <c r="DS100" s="319"/>
      <c r="DT100" s="320"/>
    </row>
    <row r="101" spans="1:124" s="5" customFormat="1" ht="26.25" customHeight="1" hidden="1">
      <c r="A101" s="85"/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77"/>
      <c r="AZ101" s="217"/>
      <c r="BA101" s="217"/>
      <c r="BB101" s="217"/>
      <c r="BC101" s="217"/>
      <c r="BD101" s="217"/>
      <c r="BE101" s="217"/>
      <c r="BF101" s="217"/>
      <c r="BG101" s="217"/>
      <c r="BH101" s="158"/>
      <c r="BI101" s="158"/>
      <c r="BJ101" s="158"/>
      <c r="BK101" s="158"/>
      <c r="BL101" s="158"/>
      <c r="BM101" s="158"/>
      <c r="BN101" s="160"/>
      <c r="BO101" s="273"/>
      <c r="BP101" s="274"/>
      <c r="BQ101" s="274"/>
      <c r="BR101" s="274"/>
      <c r="BS101" s="274"/>
      <c r="BT101" s="274"/>
      <c r="BU101" s="274"/>
      <c r="BV101" s="274"/>
      <c r="BW101" s="274"/>
      <c r="BX101" s="274"/>
      <c r="BY101" s="274"/>
      <c r="BZ101" s="274"/>
      <c r="CA101" s="274"/>
      <c r="CB101" s="275"/>
      <c r="CC101" s="273"/>
      <c r="CD101" s="274"/>
      <c r="CE101" s="274"/>
      <c r="CF101" s="274"/>
      <c r="CG101" s="274"/>
      <c r="CH101" s="274"/>
      <c r="CI101" s="274"/>
      <c r="CJ101" s="274"/>
      <c r="CK101" s="274"/>
      <c r="CL101" s="274"/>
      <c r="CM101" s="274"/>
      <c r="CN101" s="274"/>
      <c r="CO101" s="274"/>
      <c r="CP101" s="275"/>
      <c r="CQ101" s="55"/>
      <c r="CR101" s="55"/>
      <c r="CS101" s="67"/>
      <c r="CT101" s="6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8"/>
      <c r="DG101" s="318"/>
      <c r="DH101" s="319"/>
      <c r="DI101" s="319"/>
      <c r="DJ101" s="319"/>
      <c r="DK101" s="319"/>
      <c r="DL101" s="319"/>
      <c r="DM101" s="319"/>
      <c r="DN101" s="319"/>
      <c r="DO101" s="319"/>
      <c r="DP101" s="319"/>
      <c r="DQ101" s="319"/>
      <c r="DR101" s="319"/>
      <c r="DS101" s="319"/>
      <c r="DT101" s="320"/>
    </row>
    <row r="102" spans="1:124" s="5" customFormat="1" ht="35.25" customHeight="1" hidden="1">
      <c r="A102" s="85"/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77"/>
      <c r="AZ102" s="217"/>
      <c r="BA102" s="217"/>
      <c r="BB102" s="217"/>
      <c r="BC102" s="217"/>
      <c r="BD102" s="217"/>
      <c r="BE102" s="217"/>
      <c r="BF102" s="217"/>
      <c r="BG102" s="217"/>
      <c r="BH102" s="158"/>
      <c r="BI102" s="158"/>
      <c r="BJ102" s="158"/>
      <c r="BK102" s="158"/>
      <c r="BL102" s="158"/>
      <c r="BM102" s="158"/>
      <c r="BN102" s="160"/>
      <c r="BO102" s="273"/>
      <c r="BP102" s="274"/>
      <c r="BQ102" s="274"/>
      <c r="BR102" s="274"/>
      <c r="BS102" s="274"/>
      <c r="BT102" s="274"/>
      <c r="BU102" s="274"/>
      <c r="BV102" s="274"/>
      <c r="BW102" s="274"/>
      <c r="BX102" s="274"/>
      <c r="BY102" s="274"/>
      <c r="BZ102" s="274"/>
      <c r="CA102" s="274"/>
      <c r="CB102" s="275"/>
      <c r="CC102" s="273"/>
      <c r="CD102" s="274"/>
      <c r="CE102" s="274"/>
      <c r="CF102" s="274"/>
      <c r="CG102" s="274"/>
      <c r="CH102" s="274"/>
      <c r="CI102" s="274"/>
      <c r="CJ102" s="274"/>
      <c r="CK102" s="274"/>
      <c r="CL102" s="274"/>
      <c r="CM102" s="274"/>
      <c r="CN102" s="274"/>
      <c r="CO102" s="274"/>
      <c r="CP102" s="275"/>
      <c r="CQ102" s="55"/>
      <c r="CR102" s="55"/>
      <c r="CS102" s="67"/>
      <c r="CT102" s="6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8"/>
      <c r="DG102" s="315"/>
      <c r="DH102" s="316"/>
      <c r="DI102" s="316"/>
      <c r="DJ102" s="316"/>
      <c r="DK102" s="316"/>
      <c r="DL102" s="316"/>
      <c r="DM102" s="316"/>
      <c r="DN102" s="316"/>
      <c r="DO102" s="316"/>
      <c r="DP102" s="316"/>
      <c r="DQ102" s="316"/>
      <c r="DR102" s="316"/>
      <c r="DS102" s="316"/>
      <c r="DT102" s="317"/>
    </row>
    <row r="103" spans="1:124" s="5" customFormat="1" ht="13.5" customHeight="1">
      <c r="A103" s="295" t="s">
        <v>23</v>
      </c>
      <c r="B103" s="296"/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77"/>
      <c r="AZ103" s="217">
        <v>226</v>
      </c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8"/>
      <c r="BO103" s="273">
        <f>CC103</f>
        <v>905376.73</v>
      </c>
      <c r="BP103" s="274"/>
      <c r="BQ103" s="274"/>
      <c r="BR103" s="274"/>
      <c r="BS103" s="274"/>
      <c r="BT103" s="274"/>
      <c r="BU103" s="274"/>
      <c r="BV103" s="274"/>
      <c r="BW103" s="274"/>
      <c r="BX103" s="274"/>
      <c r="BY103" s="274"/>
      <c r="BZ103" s="274"/>
      <c r="CA103" s="274"/>
      <c r="CB103" s="275"/>
      <c r="CC103" s="273">
        <v>905376.73</v>
      </c>
      <c r="CD103" s="274"/>
      <c r="CE103" s="274"/>
      <c r="CF103" s="274"/>
      <c r="CG103" s="274"/>
      <c r="CH103" s="274"/>
      <c r="CI103" s="274"/>
      <c r="CJ103" s="274"/>
      <c r="CK103" s="274"/>
      <c r="CL103" s="274"/>
      <c r="CM103" s="274"/>
      <c r="CN103" s="274"/>
      <c r="CO103" s="274"/>
      <c r="CP103" s="275"/>
      <c r="CQ103" s="55"/>
      <c r="CR103" s="55"/>
      <c r="CS103" s="67"/>
      <c r="CT103" s="6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8"/>
      <c r="DG103" s="290"/>
      <c r="DH103" s="291"/>
      <c r="DI103" s="291"/>
      <c r="DJ103" s="291"/>
      <c r="DK103" s="291"/>
      <c r="DL103" s="291"/>
      <c r="DM103" s="291"/>
      <c r="DN103" s="291"/>
      <c r="DO103" s="291"/>
      <c r="DP103" s="291"/>
      <c r="DQ103" s="291"/>
      <c r="DR103" s="291"/>
      <c r="DS103" s="291"/>
      <c r="DT103" s="292"/>
    </row>
    <row r="104" spans="1:124" s="5" customFormat="1" ht="27.75" customHeight="1" hidden="1">
      <c r="A104" s="281" t="s">
        <v>14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2"/>
      <c r="AX104" s="282"/>
      <c r="AY104" s="76"/>
      <c r="AZ104" s="280">
        <v>240</v>
      </c>
      <c r="BA104" s="280"/>
      <c r="BB104" s="280"/>
      <c r="BC104" s="280"/>
      <c r="BD104" s="280"/>
      <c r="BE104" s="280"/>
      <c r="BF104" s="280"/>
      <c r="BG104" s="280"/>
      <c r="BH104" s="280"/>
      <c r="BI104" s="280"/>
      <c r="BJ104" s="280"/>
      <c r="BK104" s="280"/>
      <c r="BL104" s="280"/>
      <c r="BM104" s="280"/>
      <c r="BN104" s="283"/>
      <c r="BO104" s="276">
        <f>CC104</f>
        <v>0</v>
      </c>
      <c r="BP104" s="277"/>
      <c r="BQ104" s="277"/>
      <c r="BR104" s="277"/>
      <c r="BS104" s="277"/>
      <c r="BT104" s="277"/>
      <c r="BU104" s="277"/>
      <c r="BV104" s="277"/>
      <c r="BW104" s="277"/>
      <c r="BX104" s="277"/>
      <c r="BY104" s="277"/>
      <c r="BZ104" s="277"/>
      <c r="CA104" s="277"/>
      <c r="CB104" s="278"/>
      <c r="CC104" s="276">
        <f>CC106</f>
        <v>0</v>
      </c>
      <c r="CD104" s="277"/>
      <c r="CE104" s="277"/>
      <c r="CF104" s="277"/>
      <c r="CG104" s="277"/>
      <c r="CH104" s="277"/>
      <c r="CI104" s="277"/>
      <c r="CJ104" s="277"/>
      <c r="CK104" s="277"/>
      <c r="CL104" s="277"/>
      <c r="CM104" s="277"/>
      <c r="CN104" s="277"/>
      <c r="CO104" s="277"/>
      <c r="CP104" s="278"/>
      <c r="CQ104" s="56"/>
      <c r="CR104" s="56"/>
      <c r="CS104" s="68">
        <v>0</v>
      </c>
      <c r="CT104" s="6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9"/>
      <c r="DG104" s="302"/>
      <c r="DH104" s="303"/>
      <c r="DI104" s="303"/>
      <c r="DJ104" s="303"/>
      <c r="DK104" s="303"/>
      <c r="DL104" s="303"/>
      <c r="DM104" s="303"/>
      <c r="DN104" s="303"/>
      <c r="DO104" s="303"/>
      <c r="DP104" s="303"/>
      <c r="DQ104" s="303"/>
      <c r="DR104" s="303"/>
      <c r="DS104" s="303"/>
      <c r="DT104" s="304"/>
    </row>
    <row r="105" spans="1:124" s="5" customFormat="1" ht="15" customHeight="1" hidden="1">
      <c r="A105" s="295" t="s">
        <v>6</v>
      </c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7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8"/>
      <c r="BO105" s="285"/>
      <c r="BP105" s="286"/>
      <c r="BQ105" s="286"/>
      <c r="BR105" s="286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7"/>
      <c r="CC105" s="305"/>
      <c r="CD105" s="306"/>
      <c r="CE105" s="306"/>
      <c r="CF105" s="306"/>
      <c r="CG105" s="306"/>
      <c r="CH105" s="306"/>
      <c r="CI105" s="306"/>
      <c r="CJ105" s="306"/>
      <c r="CK105" s="306"/>
      <c r="CL105" s="306"/>
      <c r="CM105" s="306"/>
      <c r="CN105" s="306"/>
      <c r="CO105" s="306"/>
      <c r="CP105" s="307"/>
      <c r="CQ105" s="59"/>
      <c r="CR105" s="59"/>
      <c r="CS105" s="68"/>
      <c r="CT105" s="6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9"/>
      <c r="DG105" s="302"/>
      <c r="DH105" s="303"/>
      <c r="DI105" s="303"/>
      <c r="DJ105" s="303"/>
      <c r="DK105" s="303"/>
      <c r="DL105" s="303"/>
      <c r="DM105" s="303"/>
      <c r="DN105" s="303"/>
      <c r="DO105" s="303"/>
      <c r="DP105" s="303"/>
      <c r="DQ105" s="303"/>
      <c r="DR105" s="303"/>
      <c r="DS105" s="303"/>
      <c r="DT105" s="304"/>
    </row>
    <row r="106" spans="1:124" s="5" customFormat="1" ht="36.75" customHeight="1" hidden="1">
      <c r="A106" s="295" t="s">
        <v>18</v>
      </c>
      <c r="B106" s="29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77"/>
      <c r="AZ106" s="217">
        <v>241</v>
      </c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8"/>
      <c r="BO106" s="285">
        <f>CC106</f>
        <v>0</v>
      </c>
      <c r="BP106" s="286"/>
      <c r="BQ106" s="286"/>
      <c r="BR106" s="286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7"/>
      <c r="CC106" s="305"/>
      <c r="CD106" s="306"/>
      <c r="CE106" s="306"/>
      <c r="CF106" s="306"/>
      <c r="CG106" s="306"/>
      <c r="CH106" s="306"/>
      <c r="CI106" s="306"/>
      <c r="CJ106" s="306"/>
      <c r="CK106" s="306"/>
      <c r="CL106" s="306"/>
      <c r="CM106" s="306"/>
      <c r="CN106" s="306"/>
      <c r="CO106" s="306"/>
      <c r="CP106" s="307"/>
      <c r="CQ106" s="59"/>
      <c r="CR106" s="59"/>
      <c r="CS106" s="67">
        <v>0</v>
      </c>
      <c r="CT106" s="6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8"/>
      <c r="DG106" s="302"/>
      <c r="DH106" s="303"/>
      <c r="DI106" s="303"/>
      <c r="DJ106" s="303"/>
      <c r="DK106" s="303"/>
      <c r="DL106" s="303"/>
      <c r="DM106" s="303"/>
      <c r="DN106" s="303"/>
      <c r="DO106" s="303"/>
      <c r="DP106" s="303"/>
      <c r="DQ106" s="303"/>
      <c r="DR106" s="303"/>
      <c r="DS106" s="303"/>
      <c r="DT106" s="304"/>
    </row>
    <row r="107" spans="1:124" s="5" customFormat="1" ht="34.5" customHeight="1" hidden="1">
      <c r="A107" s="99"/>
      <c r="B107" s="296" t="s">
        <v>16</v>
      </c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77"/>
      <c r="AZ107" s="217">
        <v>260</v>
      </c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8"/>
      <c r="BO107" s="285"/>
      <c r="BP107" s="286"/>
      <c r="BQ107" s="286"/>
      <c r="BR107" s="286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7"/>
      <c r="CC107" s="285"/>
      <c r="CD107" s="286"/>
      <c r="CE107" s="286"/>
      <c r="CF107" s="286"/>
      <c r="CG107" s="286"/>
      <c r="CH107" s="286"/>
      <c r="CI107" s="286"/>
      <c r="CJ107" s="286"/>
      <c r="CK107" s="286"/>
      <c r="CL107" s="286"/>
      <c r="CM107" s="286"/>
      <c r="CN107" s="286"/>
      <c r="CO107" s="286"/>
      <c r="CP107" s="287"/>
      <c r="CQ107" s="60"/>
      <c r="CR107" s="60"/>
      <c r="CS107" s="67"/>
      <c r="CT107" s="6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8"/>
      <c r="DG107" s="290"/>
      <c r="DH107" s="291"/>
      <c r="DI107" s="291"/>
      <c r="DJ107" s="291"/>
      <c r="DK107" s="291"/>
      <c r="DL107" s="291"/>
      <c r="DM107" s="291"/>
      <c r="DN107" s="291"/>
      <c r="DO107" s="291"/>
      <c r="DP107" s="291"/>
      <c r="DQ107" s="291"/>
      <c r="DR107" s="291"/>
      <c r="DS107" s="291"/>
      <c r="DT107" s="292"/>
    </row>
    <row r="108" spans="1:124" s="5" customFormat="1" ht="22.5" customHeight="1">
      <c r="A108" s="281" t="s">
        <v>16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76"/>
      <c r="AZ108" s="280" t="s">
        <v>146</v>
      </c>
      <c r="BA108" s="280"/>
      <c r="BB108" s="280"/>
      <c r="BC108" s="280"/>
      <c r="BD108" s="280"/>
      <c r="BE108" s="280"/>
      <c r="BF108" s="280"/>
      <c r="BG108" s="158"/>
      <c r="BH108" s="158"/>
      <c r="BI108" s="158"/>
      <c r="BJ108" s="158"/>
      <c r="BK108" s="158"/>
      <c r="BL108" s="158"/>
      <c r="BM108" s="158"/>
      <c r="BN108" s="160"/>
      <c r="BO108" s="305">
        <f>CC108</f>
        <v>355729.9</v>
      </c>
      <c r="BP108" s="306"/>
      <c r="BQ108" s="306"/>
      <c r="BR108" s="306"/>
      <c r="BS108" s="306"/>
      <c r="BT108" s="306"/>
      <c r="BU108" s="306"/>
      <c r="BV108" s="306"/>
      <c r="BW108" s="306"/>
      <c r="BX108" s="306"/>
      <c r="BY108" s="306"/>
      <c r="BZ108" s="306"/>
      <c r="CA108" s="306"/>
      <c r="CB108" s="307"/>
      <c r="CC108" s="305">
        <f>CC110+CC111</f>
        <v>355729.9</v>
      </c>
      <c r="CD108" s="306"/>
      <c r="CE108" s="306"/>
      <c r="CF108" s="306"/>
      <c r="CG108" s="306"/>
      <c r="CH108" s="306"/>
      <c r="CI108" s="306"/>
      <c r="CJ108" s="306"/>
      <c r="CK108" s="306"/>
      <c r="CL108" s="306"/>
      <c r="CM108" s="306"/>
      <c r="CN108" s="306"/>
      <c r="CO108" s="306"/>
      <c r="CP108" s="307"/>
      <c r="CQ108" s="59"/>
      <c r="CR108" s="59"/>
      <c r="CS108" s="68">
        <v>0</v>
      </c>
      <c r="CT108" s="68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6"/>
      <c r="DG108" s="167"/>
      <c r="DH108" s="168"/>
      <c r="DI108" s="168"/>
      <c r="DJ108" s="168"/>
      <c r="DK108" s="168"/>
      <c r="DL108" s="168"/>
      <c r="DM108" s="168"/>
      <c r="DN108" s="168"/>
      <c r="DO108" s="168"/>
      <c r="DP108" s="168"/>
      <c r="DQ108" s="168"/>
      <c r="DR108" s="168"/>
      <c r="DS108" s="168"/>
      <c r="DT108" s="169"/>
    </row>
    <row r="109" spans="1:124" s="5" customFormat="1" ht="19.5" customHeight="1">
      <c r="A109" s="295" t="s">
        <v>6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76"/>
      <c r="AZ109" s="280"/>
      <c r="BA109" s="280"/>
      <c r="BB109" s="280"/>
      <c r="BC109" s="280"/>
      <c r="BD109" s="280"/>
      <c r="BE109" s="280"/>
      <c r="BF109" s="280"/>
      <c r="BG109" s="158"/>
      <c r="BH109" s="158"/>
      <c r="BI109" s="158"/>
      <c r="BJ109" s="158"/>
      <c r="BK109" s="158"/>
      <c r="BL109" s="158"/>
      <c r="BM109" s="158"/>
      <c r="BN109" s="160"/>
      <c r="BO109" s="285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7"/>
      <c r="CC109" s="285"/>
      <c r="CD109" s="286"/>
      <c r="CE109" s="286"/>
      <c r="CF109" s="286"/>
      <c r="CG109" s="286"/>
      <c r="CH109" s="286"/>
      <c r="CI109" s="286"/>
      <c r="CJ109" s="286"/>
      <c r="CK109" s="286"/>
      <c r="CL109" s="286"/>
      <c r="CM109" s="286"/>
      <c r="CN109" s="286"/>
      <c r="CO109" s="286"/>
      <c r="CP109" s="287"/>
      <c r="CQ109" s="60"/>
      <c r="CR109" s="60"/>
      <c r="CS109" s="67"/>
      <c r="CT109" s="67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6"/>
      <c r="DG109" s="167"/>
      <c r="DH109" s="168"/>
      <c r="DI109" s="168"/>
      <c r="DJ109" s="168"/>
      <c r="DK109" s="168"/>
      <c r="DL109" s="168"/>
      <c r="DM109" s="168"/>
      <c r="DN109" s="168"/>
      <c r="DO109" s="168"/>
      <c r="DP109" s="168"/>
      <c r="DQ109" s="168"/>
      <c r="DR109" s="168"/>
      <c r="DS109" s="168"/>
      <c r="DT109" s="169"/>
    </row>
    <row r="110" spans="1:124" s="5" customFormat="1" ht="45" customHeight="1">
      <c r="A110" s="311" t="s">
        <v>261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2"/>
      <c r="AN110" s="312"/>
      <c r="AO110" s="312"/>
      <c r="AP110" s="312"/>
      <c r="AQ110" s="312"/>
      <c r="AR110" s="312"/>
      <c r="AS110" s="312"/>
      <c r="AT110" s="312"/>
      <c r="AU110" s="312"/>
      <c r="AV110" s="312"/>
      <c r="AW110" s="312"/>
      <c r="AX110" s="312"/>
      <c r="AY110" s="77"/>
      <c r="AZ110" s="217">
        <v>262</v>
      </c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8"/>
      <c r="BO110" s="285">
        <f>CC110</f>
        <v>355729.9</v>
      </c>
      <c r="BP110" s="286"/>
      <c r="BQ110" s="286"/>
      <c r="BR110" s="286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7"/>
      <c r="CC110" s="285">
        <v>355729.9</v>
      </c>
      <c r="CD110" s="286"/>
      <c r="CE110" s="286"/>
      <c r="CF110" s="286"/>
      <c r="CG110" s="286"/>
      <c r="CH110" s="286"/>
      <c r="CI110" s="286"/>
      <c r="CJ110" s="286"/>
      <c r="CK110" s="286"/>
      <c r="CL110" s="286"/>
      <c r="CM110" s="286"/>
      <c r="CN110" s="286"/>
      <c r="CO110" s="286"/>
      <c r="CP110" s="287"/>
      <c r="CQ110" s="60"/>
      <c r="CR110" s="60"/>
      <c r="CS110" s="67">
        <v>0</v>
      </c>
      <c r="CT110" s="6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8"/>
      <c r="DG110" s="290"/>
      <c r="DH110" s="291"/>
      <c r="DI110" s="291"/>
      <c r="DJ110" s="291"/>
      <c r="DK110" s="291"/>
      <c r="DL110" s="291"/>
      <c r="DM110" s="291"/>
      <c r="DN110" s="291"/>
      <c r="DO110" s="291"/>
      <c r="DP110" s="291"/>
      <c r="DQ110" s="291"/>
      <c r="DR110" s="291"/>
      <c r="DS110" s="291"/>
      <c r="DT110" s="292"/>
    </row>
    <row r="111" spans="1:124" s="5" customFormat="1" ht="8.25" customHeight="1" hidden="1">
      <c r="A111" s="311" t="s">
        <v>25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312"/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  <c r="AN111" s="312"/>
      <c r="AO111" s="312"/>
      <c r="AP111" s="312"/>
      <c r="AQ111" s="312"/>
      <c r="AR111" s="312"/>
      <c r="AS111" s="312"/>
      <c r="AT111" s="312"/>
      <c r="AU111" s="312"/>
      <c r="AV111" s="312"/>
      <c r="AW111" s="312"/>
      <c r="AX111" s="312"/>
      <c r="AY111" s="77"/>
      <c r="AZ111" s="217">
        <v>263</v>
      </c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8"/>
      <c r="BO111" s="285">
        <f>CC111</f>
        <v>0</v>
      </c>
      <c r="BP111" s="286"/>
      <c r="BQ111" s="286"/>
      <c r="BR111" s="286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7"/>
      <c r="CC111" s="285"/>
      <c r="CD111" s="286"/>
      <c r="CE111" s="286"/>
      <c r="CF111" s="286"/>
      <c r="CG111" s="286"/>
      <c r="CH111" s="286"/>
      <c r="CI111" s="286"/>
      <c r="CJ111" s="286"/>
      <c r="CK111" s="286"/>
      <c r="CL111" s="286"/>
      <c r="CM111" s="286"/>
      <c r="CN111" s="286"/>
      <c r="CO111" s="286"/>
      <c r="CP111" s="287"/>
      <c r="CQ111" s="60"/>
      <c r="CR111" s="60"/>
      <c r="CS111" s="67">
        <v>0</v>
      </c>
      <c r="CT111" s="6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8"/>
      <c r="DG111" s="290"/>
      <c r="DH111" s="291"/>
      <c r="DI111" s="291"/>
      <c r="DJ111" s="291"/>
      <c r="DK111" s="291"/>
      <c r="DL111" s="291"/>
      <c r="DM111" s="291"/>
      <c r="DN111" s="291"/>
      <c r="DO111" s="291"/>
      <c r="DP111" s="291"/>
      <c r="DQ111" s="291"/>
      <c r="DR111" s="291"/>
      <c r="DS111" s="291"/>
      <c r="DT111" s="292"/>
    </row>
    <row r="112" spans="1:124" s="5" customFormat="1" ht="0.75" customHeight="1">
      <c r="A112" s="313" t="s">
        <v>17</v>
      </c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6"/>
      <c r="AZ112" s="280" t="s">
        <v>30</v>
      </c>
      <c r="BA112" s="280"/>
      <c r="BB112" s="280"/>
      <c r="BC112" s="280"/>
      <c r="BD112" s="280"/>
      <c r="BE112" s="280"/>
      <c r="BF112" s="280"/>
      <c r="BG112" s="280"/>
      <c r="BH112" s="280"/>
      <c r="BI112" s="280"/>
      <c r="BJ112" s="280"/>
      <c r="BK112" s="280"/>
      <c r="BL112" s="280"/>
      <c r="BM112" s="280"/>
      <c r="BN112" s="283"/>
      <c r="BO112" s="276">
        <f>CC112</f>
        <v>0</v>
      </c>
      <c r="BP112" s="277"/>
      <c r="BQ112" s="277"/>
      <c r="BR112" s="277"/>
      <c r="BS112" s="277"/>
      <c r="BT112" s="277"/>
      <c r="BU112" s="277"/>
      <c r="BV112" s="277"/>
      <c r="BW112" s="277"/>
      <c r="BX112" s="277"/>
      <c r="BY112" s="277"/>
      <c r="BZ112" s="277"/>
      <c r="CA112" s="277"/>
      <c r="CB112" s="278"/>
      <c r="CC112" s="273"/>
      <c r="CD112" s="274"/>
      <c r="CE112" s="274"/>
      <c r="CF112" s="274"/>
      <c r="CG112" s="274"/>
      <c r="CH112" s="274"/>
      <c r="CI112" s="274"/>
      <c r="CJ112" s="274"/>
      <c r="CK112" s="274"/>
      <c r="CL112" s="274"/>
      <c r="CM112" s="274"/>
      <c r="CN112" s="274"/>
      <c r="CO112" s="274"/>
      <c r="CP112" s="275"/>
      <c r="CQ112" s="55"/>
      <c r="CR112" s="55"/>
      <c r="CS112" s="68">
        <v>0</v>
      </c>
      <c r="CT112" s="6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9"/>
      <c r="DG112" s="302"/>
      <c r="DH112" s="303"/>
      <c r="DI112" s="303"/>
      <c r="DJ112" s="303"/>
      <c r="DK112" s="303"/>
      <c r="DL112" s="303"/>
      <c r="DM112" s="303"/>
      <c r="DN112" s="303"/>
      <c r="DO112" s="303"/>
      <c r="DP112" s="303"/>
      <c r="DQ112" s="303"/>
      <c r="DR112" s="303"/>
      <c r="DS112" s="303"/>
      <c r="DT112" s="304"/>
    </row>
    <row r="113" spans="1:124" s="5" customFormat="1" ht="26.25" customHeight="1">
      <c r="A113" s="281" t="s">
        <v>9</v>
      </c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2"/>
      <c r="AM113" s="282"/>
      <c r="AN113" s="282"/>
      <c r="AO113" s="282"/>
      <c r="AP113" s="282"/>
      <c r="AQ113" s="282"/>
      <c r="AR113" s="282"/>
      <c r="AS113" s="282"/>
      <c r="AT113" s="282"/>
      <c r="AU113" s="282"/>
      <c r="AV113" s="282"/>
      <c r="AW113" s="282"/>
      <c r="AX113" s="282"/>
      <c r="AY113" s="76"/>
      <c r="AZ113" s="280" t="s">
        <v>28</v>
      </c>
      <c r="BA113" s="280"/>
      <c r="BB113" s="280"/>
      <c r="BC113" s="280"/>
      <c r="BD113" s="280"/>
      <c r="BE113" s="280"/>
      <c r="BF113" s="280"/>
      <c r="BG113" s="153"/>
      <c r="BH113" s="153"/>
      <c r="BI113" s="153"/>
      <c r="BJ113" s="153"/>
      <c r="BK113" s="153"/>
      <c r="BL113" s="153"/>
      <c r="BM113" s="153"/>
      <c r="BN113" s="159"/>
      <c r="BO113" s="276">
        <f>CC113</f>
        <v>6369715.39</v>
      </c>
      <c r="BP113" s="277"/>
      <c r="BQ113" s="277"/>
      <c r="BR113" s="277"/>
      <c r="BS113" s="277"/>
      <c r="BT113" s="277"/>
      <c r="BU113" s="277"/>
      <c r="BV113" s="277"/>
      <c r="BW113" s="277"/>
      <c r="BX113" s="277"/>
      <c r="BY113" s="277"/>
      <c r="BZ113" s="277"/>
      <c r="CA113" s="277"/>
      <c r="CB113" s="278"/>
      <c r="CC113" s="276">
        <f>CC115+CC116</f>
        <v>6369715.39</v>
      </c>
      <c r="CD113" s="277"/>
      <c r="CE113" s="277"/>
      <c r="CF113" s="277"/>
      <c r="CG113" s="277"/>
      <c r="CH113" s="277"/>
      <c r="CI113" s="277"/>
      <c r="CJ113" s="277"/>
      <c r="CK113" s="277"/>
      <c r="CL113" s="277"/>
      <c r="CM113" s="277"/>
      <c r="CN113" s="277"/>
      <c r="CO113" s="277"/>
      <c r="CP113" s="278"/>
      <c r="CQ113" s="56"/>
      <c r="CR113" s="56"/>
      <c r="CS113" s="68"/>
      <c r="CT113" s="6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9"/>
      <c r="DG113" s="302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4"/>
    </row>
    <row r="114" spans="1:124" s="5" customFormat="1" ht="14.25" customHeight="1">
      <c r="A114" s="295" t="s">
        <v>6</v>
      </c>
      <c r="B114" s="296"/>
      <c r="C114" s="296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296"/>
      <c r="AI114" s="296"/>
      <c r="AJ114" s="296"/>
      <c r="AK114" s="296"/>
      <c r="AL114" s="296"/>
      <c r="AM114" s="296"/>
      <c r="AN114" s="296"/>
      <c r="AO114" s="296"/>
      <c r="AP114" s="296"/>
      <c r="AQ114" s="296"/>
      <c r="AR114" s="296"/>
      <c r="AS114" s="296"/>
      <c r="AT114" s="296"/>
      <c r="AU114" s="296"/>
      <c r="AV114" s="296"/>
      <c r="AW114" s="296"/>
      <c r="AX114" s="296"/>
      <c r="AY114" s="77"/>
      <c r="AZ114" s="280"/>
      <c r="BA114" s="280"/>
      <c r="BB114" s="280"/>
      <c r="BC114" s="280"/>
      <c r="BD114" s="280"/>
      <c r="BE114" s="280"/>
      <c r="BF114" s="280"/>
      <c r="BG114" s="280"/>
      <c r="BH114" s="280"/>
      <c r="BI114" s="280"/>
      <c r="BJ114" s="280"/>
      <c r="BK114" s="280"/>
      <c r="BL114" s="280"/>
      <c r="BM114" s="280"/>
      <c r="BN114" s="283"/>
      <c r="BO114" s="276"/>
      <c r="BP114" s="277"/>
      <c r="BQ114" s="277"/>
      <c r="BR114" s="277"/>
      <c r="BS114" s="277"/>
      <c r="BT114" s="277"/>
      <c r="BU114" s="277"/>
      <c r="BV114" s="277"/>
      <c r="BW114" s="277"/>
      <c r="BX114" s="277"/>
      <c r="BY114" s="277"/>
      <c r="BZ114" s="277"/>
      <c r="CA114" s="277"/>
      <c r="CB114" s="278"/>
      <c r="CC114" s="276"/>
      <c r="CD114" s="277"/>
      <c r="CE114" s="277"/>
      <c r="CF114" s="277"/>
      <c r="CG114" s="277"/>
      <c r="CH114" s="277"/>
      <c r="CI114" s="277"/>
      <c r="CJ114" s="277"/>
      <c r="CK114" s="277"/>
      <c r="CL114" s="277"/>
      <c r="CM114" s="277"/>
      <c r="CN114" s="277"/>
      <c r="CO114" s="277"/>
      <c r="CP114" s="278"/>
      <c r="CQ114" s="56"/>
      <c r="CR114" s="56"/>
      <c r="CS114" s="68"/>
      <c r="CT114" s="6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9"/>
      <c r="DG114" s="302"/>
      <c r="DH114" s="303"/>
      <c r="DI114" s="303"/>
      <c r="DJ114" s="303"/>
      <c r="DK114" s="303"/>
      <c r="DL114" s="303"/>
      <c r="DM114" s="303"/>
      <c r="DN114" s="303"/>
      <c r="DO114" s="303"/>
      <c r="DP114" s="303"/>
      <c r="DQ114" s="303"/>
      <c r="DR114" s="303"/>
      <c r="DS114" s="303"/>
      <c r="DT114" s="304"/>
    </row>
    <row r="115" spans="1:124" s="5" customFormat="1" ht="29.25" customHeight="1">
      <c r="A115" s="295" t="s">
        <v>46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  <c r="AL115" s="296"/>
      <c r="AM115" s="296"/>
      <c r="AN115" s="296"/>
      <c r="AO115" s="296"/>
      <c r="AP115" s="296"/>
      <c r="AQ115" s="296"/>
      <c r="AR115" s="296"/>
      <c r="AS115" s="296"/>
      <c r="AT115" s="296"/>
      <c r="AU115" s="296"/>
      <c r="AV115" s="296"/>
      <c r="AW115" s="296"/>
      <c r="AX115" s="296"/>
      <c r="AY115" s="77"/>
      <c r="AZ115" s="217" t="s">
        <v>47</v>
      </c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8"/>
      <c r="BO115" s="273">
        <f>CC115</f>
        <v>0</v>
      </c>
      <c r="BP115" s="274"/>
      <c r="BQ115" s="274"/>
      <c r="BR115" s="274"/>
      <c r="BS115" s="274"/>
      <c r="BT115" s="274"/>
      <c r="BU115" s="274"/>
      <c r="BV115" s="274"/>
      <c r="BW115" s="274"/>
      <c r="BX115" s="274"/>
      <c r="BY115" s="274"/>
      <c r="BZ115" s="274"/>
      <c r="CA115" s="274"/>
      <c r="CB115" s="275"/>
      <c r="CC115" s="276">
        <v>0</v>
      </c>
      <c r="CD115" s="277"/>
      <c r="CE115" s="277"/>
      <c r="CF115" s="277"/>
      <c r="CG115" s="277"/>
      <c r="CH115" s="277"/>
      <c r="CI115" s="277"/>
      <c r="CJ115" s="277"/>
      <c r="CK115" s="277"/>
      <c r="CL115" s="277"/>
      <c r="CM115" s="277"/>
      <c r="CN115" s="277"/>
      <c r="CO115" s="277"/>
      <c r="CP115" s="278"/>
      <c r="CQ115" s="56"/>
      <c r="CR115" s="56"/>
      <c r="CS115" s="67"/>
      <c r="CT115" s="6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8"/>
      <c r="DG115" s="302"/>
      <c r="DH115" s="303"/>
      <c r="DI115" s="303"/>
      <c r="DJ115" s="303"/>
      <c r="DK115" s="303"/>
      <c r="DL115" s="303"/>
      <c r="DM115" s="303"/>
      <c r="DN115" s="303"/>
      <c r="DO115" s="303"/>
      <c r="DP115" s="303"/>
      <c r="DQ115" s="303"/>
      <c r="DR115" s="303"/>
      <c r="DS115" s="303"/>
      <c r="DT115" s="304"/>
    </row>
    <row r="116" spans="1:124" s="5" customFormat="1" ht="27" customHeight="1">
      <c r="A116" s="298" t="s">
        <v>26</v>
      </c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56"/>
      <c r="AY116" s="77"/>
      <c r="AZ116" s="217">
        <v>340</v>
      </c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8"/>
      <c r="BO116" s="273">
        <f>CC116</f>
        <v>6369715.39</v>
      </c>
      <c r="BP116" s="274"/>
      <c r="BQ116" s="274"/>
      <c r="BR116" s="274"/>
      <c r="BS116" s="274"/>
      <c r="BT116" s="274"/>
      <c r="BU116" s="274"/>
      <c r="BV116" s="274"/>
      <c r="BW116" s="274"/>
      <c r="BX116" s="274"/>
      <c r="BY116" s="274"/>
      <c r="BZ116" s="274"/>
      <c r="CA116" s="274"/>
      <c r="CB116" s="275"/>
      <c r="CC116" s="273">
        <v>6369715.39</v>
      </c>
      <c r="CD116" s="274"/>
      <c r="CE116" s="274"/>
      <c r="CF116" s="274"/>
      <c r="CG116" s="274"/>
      <c r="CH116" s="274"/>
      <c r="CI116" s="274"/>
      <c r="CJ116" s="274"/>
      <c r="CK116" s="274"/>
      <c r="CL116" s="274"/>
      <c r="CM116" s="274"/>
      <c r="CN116" s="274"/>
      <c r="CO116" s="274"/>
      <c r="CP116" s="275"/>
      <c r="CQ116" s="55"/>
      <c r="CR116" s="55"/>
      <c r="CS116" s="67"/>
      <c r="CT116" s="6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8"/>
      <c r="DG116" s="290"/>
      <c r="DH116" s="291"/>
      <c r="DI116" s="291"/>
      <c r="DJ116" s="291"/>
      <c r="DK116" s="291"/>
      <c r="DL116" s="291"/>
      <c r="DM116" s="291"/>
      <c r="DN116" s="291"/>
      <c r="DO116" s="291"/>
      <c r="DP116" s="291"/>
      <c r="DQ116" s="291"/>
      <c r="DR116" s="291"/>
      <c r="DS116" s="291"/>
      <c r="DT116" s="292"/>
    </row>
    <row r="117" spans="1:124" s="5" customFormat="1" ht="71.25" customHeight="1">
      <c r="A117" s="281" t="s">
        <v>199</v>
      </c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99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54"/>
      <c r="AY117" s="101"/>
      <c r="AZ117" s="279" t="s">
        <v>172</v>
      </c>
      <c r="BA117" s="280"/>
      <c r="BB117" s="280"/>
      <c r="BC117" s="280"/>
      <c r="BD117" s="280"/>
      <c r="BE117" s="280"/>
      <c r="BF117" s="280"/>
      <c r="BG117" s="102"/>
      <c r="BH117" s="102"/>
      <c r="BI117" s="102"/>
      <c r="BJ117" s="102"/>
      <c r="BK117" s="102"/>
      <c r="BL117" s="102"/>
      <c r="BM117" s="102"/>
      <c r="BN117" s="103"/>
      <c r="BO117" s="276">
        <f>CQ117</f>
        <v>9366700</v>
      </c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8"/>
      <c r="CC117" s="276" t="s">
        <v>172</v>
      </c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8"/>
      <c r="CQ117" s="56">
        <f>CQ124+CQ129+CQ131+CQ155+CQ158</f>
        <v>9366700</v>
      </c>
      <c r="CR117" s="56" t="s">
        <v>172</v>
      </c>
      <c r="CS117" s="59" t="s">
        <v>172</v>
      </c>
      <c r="CT117" s="59" t="s">
        <v>172</v>
      </c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8"/>
      <c r="DG117" s="167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9"/>
    </row>
    <row r="118" spans="1:124" s="5" customFormat="1" ht="32.25" customHeight="1">
      <c r="A118" s="281" t="s">
        <v>7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54"/>
      <c r="AY118" s="101"/>
      <c r="AZ118" s="279"/>
      <c r="BA118" s="280"/>
      <c r="BB118" s="280"/>
      <c r="BC118" s="280"/>
      <c r="BD118" s="280"/>
      <c r="BE118" s="280"/>
      <c r="BF118" s="280"/>
      <c r="BG118" s="102"/>
      <c r="BH118" s="102"/>
      <c r="BI118" s="102"/>
      <c r="BJ118" s="102"/>
      <c r="BK118" s="102"/>
      <c r="BL118" s="102"/>
      <c r="BM118" s="102"/>
      <c r="BN118" s="103"/>
      <c r="BO118" s="276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8"/>
      <c r="CC118" s="276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8"/>
      <c r="CQ118" s="90"/>
      <c r="CR118" s="90"/>
      <c r="CS118" s="104"/>
      <c r="CT118" s="104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8"/>
      <c r="DG118" s="167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9"/>
    </row>
    <row r="119" spans="1:124" s="5" customFormat="1" ht="56.25" customHeight="1">
      <c r="A119" s="281" t="s">
        <v>180</v>
      </c>
      <c r="B119" s="282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54"/>
      <c r="AY119" s="101"/>
      <c r="AZ119" s="279" t="s">
        <v>172</v>
      </c>
      <c r="BA119" s="280"/>
      <c r="BB119" s="280"/>
      <c r="BC119" s="280"/>
      <c r="BD119" s="280"/>
      <c r="BE119" s="280"/>
      <c r="BF119" s="280"/>
      <c r="BG119" s="102"/>
      <c r="BH119" s="102"/>
      <c r="BI119" s="102"/>
      <c r="BJ119" s="102"/>
      <c r="BK119" s="102"/>
      <c r="BL119" s="102"/>
      <c r="BM119" s="102"/>
      <c r="BN119" s="103"/>
      <c r="BO119" s="276">
        <f>CQ119</f>
        <v>9366700</v>
      </c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8"/>
      <c r="CC119" s="276" t="s">
        <v>172</v>
      </c>
      <c r="CD119" s="277"/>
      <c r="CE119" s="277"/>
      <c r="CF119" s="277"/>
      <c r="CG119" s="277"/>
      <c r="CH119" s="277"/>
      <c r="CI119" s="277"/>
      <c r="CJ119" s="277"/>
      <c r="CK119" s="277"/>
      <c r="CL119" s="277"/>
      <c r="CM119" s="277"/>
      <c r="CN119" s="277"/>
      <c r="CO119" s="277"/>
      <c r="CP119" s="278"/>
      <c r="CQ119" s="56">
        <f>CQ117</f>
        <v>9366700</v>
      </c>
      <c r="CR119" s="56" t="s">
        <v>172</v>
      </c>
      <c r="CS119" s="59" t="s">
        <v>172</v>
      </c>
      <c r="CT119" s="59" t="s">
        <v>172</v>
      </c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8"/>
      <c r="DG119" s="167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9"/>
    </row>
    <row r="120" spans="1:124" s="5" customFormat="1" ht="56.25" customHeight="1">
      <c r="A120" s="281" t="s">
        <v>181</v>
      </c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76"/>
      <c r="AZ120" s="279" t="s">
        <v>172</v>
      </c>
      <c r="BA120" s="280"/>
      <c r="BB120" s="280"/>
      <c r="BC120" s="280"/>
      <c r="BD120" s="280"/>
      <c r="BE120" s="280"/>
      <c r="BF120" s="280"/>
      <c r="BG120" s="158"/>
      <c r="BH120" s="158"/>
      <c r="BI120" s="158"/>
      <c r="BJ120" s="158"/>
      <c r="BK120" s="158"/>
      <c r="BL120" s="158"/>
      <c r="BM120" s="158"/>
      <c r="BN120" s="160"/>
      <c r="BO120" s="276">
        <f>CQ120</f>
        <v>9366700</v>
      </c>
      <c r="BP120" s="277"/>
      <c r="BQ120" s="277"/>
      <c r="BR120" s="277"/>
      <c r="BS120" s="277"/>
      <c r="BT120" s="277"/>
      <c r="BU120" s="277"/>
      <c r="BV120" s="277"/>
      <c r="BW120" s="277"/>
      <c r="BX120" s="277"/>
      <c r="BY120" s="277"/>
      <c r="BZ120" s="277"/>
      <c r="CA120" s="277"/>
      <c r="CB120" s="278"/>
      <c r="CC120" s="276" t="s">
        <v>172</v>
      </c>
      <c r="CD120" s="277"/>
      <c r="CE120" s="277"/>
      <c r="CF120" s="277"/>
      <c r="CG120" s="277"/>
      <c r="CH120" s="277"/>
      <c r="CI120" s="277"/>
      <c r="CJ120" s="277"/>
      <c r="CK120" s="277"/>
      <c r="CL120" s="277"/>
      <c r="CM120" s="277"/>
      <c r="CN120" s="277"/>
      <c r="CO120" s="277"/>
      <c r="CP120" s="278"/>
      <c r="CQ120" s="56">
        <f>CQ117</f>
        <v>9366700</v>
      </c>
      <c r="CR120" s="56" t="s">
        <v>172</v>
      </c>
      <c r="CS120" s="59" t="s">
        <v>172</v>
      </c>
      <c r="CT120" s="59" t="s">
        <v>172</v>
      </c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8"/>
      <c r="DG120" s="167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9"/>
    </row>
    <row r="121" spans="1:124" s="5" customFormat="1" ht="15.75" customHeight="1">
      <c r="A121" s="295" t="s">
        <v>6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7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56"/>
      <c r="AY121" s="77"/>
      <c r="AZ121" s="217"/>
      <c r="BA121" s="217"/>
      <c r="BB121" s="217"/>
      <c r="BC121" s="217"/>
      <c r="BD121" s="217"/>
      <c r="BE121" s="217"/>
      <c r="BF121" s="217"/>
      <c r="BG121" s="158"/>
      <c r="BH121" s="158"/>
      <c r="BI121" s="158"/>
      <c r="BJ121" s="158"/>
      <c r="BK121" s="158"/>
      <c r="BL121" s="158"/>
      <c r="BM121" s="158"/>
      <c r="BN121" s="160"/>
      <c r="BO121" s="276"/>
      <c r="BP121" s="277"/>
      <c r="BQ121" s="277"/>
      <c r="BR121" s="277"/>
      <c r="BS121" s="277"/>
      <c r="BT121" s="277"/>
      <c r="BU121" s="277"/>
      <c r="BV121" s="277"/>
      <c r="BW121" s="277"/>
      <c r="BX121" s="277"/>
      <c r="BY121" s="277"/>
      <c r="BZ121" s="277"/>
      <c r="CA121" s="277"/>
      <c r="CB121" s="278"/>
      <c r="CC121" s="273"/>
      <c r="CD121" s="274"/>
      <c r="CE121" s="274"/>
      <c r="CF121" s="274"/>
      <c r="CG121" s="274"/>
      <c r="CH121" s="274"/>
      <c r="CI121" s="274"/>
      <c r="CJ121" s="274"/>
      <c r="CK121" s="274"/>
      <c r="CL121" s="274"/>
      <c r="CM121" s="274"/>
      <c r="CN121" s="274"/>
      <c r="CO121" s="274"/>
      <c r="CP121" s="275"/>
      <c r="CQ121" s="55"/>
      <c r="CR121" s="55"/>
      <c r="CS121" s="67"/>
      <c r="CT121" s="6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8"/>
      <c r="DG121" s="290"/>
      <c r="DH121" s="291"/>
      <c r="DI121" s="291"/>
      <c r="DJ121" s="291"/>
      <c r="DK121" s="291"/>
      <c r="DL121" s="291"/>
      <c r="DM121" s="291"/>
      <c r="DN121" s="291"/>
      <c r="DO121" s="291"/>
      <c r="DP121" s="291"/>
      <c r="DQ121" s="291"/>
      <c r="DR121" s="291"/>
      <c r="DS121" s="291"/>
      <c r="DT121" s="292"/>
    </row>
    <row r="122" spans="1:124" s="5" customFormat="1" ht="53.25" customHeight="1" hidden="1">
      <c r="A122" s="281" t="s">
        <v>133</v>
      </c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99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56"/>
      <c r="AY122" s="77"/>
      <c r="AZ122" s="280" t="s">
        <v>8</v>
      </c>
      <c r="BA122" s="280"/>
      <c r="BB122" s="280"/>
      <c r="BC122" s="280"/>
      <c r="BD122" s="280"/>
      <c r="BE122" s="280"/>
      <c r="BF122" s="280"/>
      <c r="BG122" s="158"/>
      <c r="BH122" s="158"/>
      <c r="BI122" s="158"/>
      <c r="BJ122" s="158"/>
      <c r="BK122" s="158"/>
      <c r="BL122" s="158"/>
      <c r="BM122" s="158"/>
      <c r="BN122" s="160"/>
      <c r="BO122" s="276">
        <f>CC122</f>
        <v>0</v>
      </c>
      <c r="BP122" s="277"/>
      <c r="BQ122" s="277"/>
      <c r="BR122" s="277"/>
      <c r="BS122" s="277"/>
      <c r="BT122" s="277"/>
      <c r="BU122" s="277"/>
      <c r="BV122" s="277"/>
      <c r="BW122" s="277"/>
      <c r="BX122" s="277"/>
      <c r="BY122" s="277"/>
      <c r="BZ122" s="277"/>
      <c r="CA122" s="277"/>
      <c r="CB122" s="278"/>
      <c r="CC122" s="276">
        <f>CC123</f>
        <v>0</v>
      </c>
      <c r="CD122" s="277"/>
      <c r="CE122" s="277"/>
      <c r="CF122" s="277"/>
      <c r="CG122" s="277"/>
      <c r="CH122" s="277"/>
      <c r="CI122" s="277"/>
      <c r="CJ122" s="277"/>
      <c r="CK122" s="277"/>
      <c r="CL122" s="277"/>
      <c r="CM122" s="277"/>
      <c r="CN122" s="277"/>
      <c r="CO122" s="277"/>
      <c r="CP122" s="278"/>
      <c r="CQ122" s="56"/>
      <c r="CR122" s="56"/>
      <c r="CS122" s="68">
        <v>0</v>
      </c>
      <c r="CT122" s="6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9"/>
      <c r="DG122" s="290"/>
      <c r="DH122" s="291"/>
      <c r="DI122" s="291"/>
      <c r="DJ122" s="291"/>
      <c r="DK122" s="291"/>
      <c r="DL122" s="291"/>
      <c r="DM122" s="291"/>
      <c r="DN122" s="291"/>
      <c r="DO122" s="291"/>
      <c r="DP122" s="291"/>
      <c r="DQ122" s="291"/>
      <c r="DR122" s="291"/>
      <c r="DS122" s="291"/>
      <c r="DT122" s="292"/>
    </row>
    <row r="123" spans="1:124" s="5" customFormat="1" ht="41.25" customHeight="1" hidden="1">
      <c r="A123" s="295" t="s">
        <v>24</v>
      </c>
      <c r="B123" s="296"/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7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56"/>
      <c r="AY123" s="77"/>
      <c r="AZ123" s="217">
        <v>262</v>
      </c>
      <c r="BA123" s="217"/>
      <c r="BB123" s="217"/>
      <c r="BC123" s="217"/>
      <c r="BD123" s="217"/>
      <c r="BE123" s="217"/>
      <c r="BF123" s="217"/>
      <c r="BG123" s="158"/>
      <c r="BH123" s="158"/>
      <c r="BI123" s="158"/>
      <c r="BJ123" s="158"/>
      <c r="BK123" s="158"/>
      <c r="BL123" s="158"/>
      <c r="BM123" s="158"/>
      <c r="BN123" s="160"/>
      <c r="BO123" s="273">
        <f>CC123</f>
        <v>0</v>
      </c>
      <c r="BP123" s="274"/>
      <c r="BQ123" s="274"/>
      <c r="BR123" s="274"/>
      <c r="BS123" s="274"/>
      <c r="BT123" s="274"/>
      <c r="BU123" s="274"/>
      <c r="BV123" s="274"/>
      <c r="BW123" s="274"/>
      <c r="BX123" s="274"/>
      <c r="BY123" s="274"/>
      <c r="BZ123" s="274"/>
      <c r="CA123" s="274"/>
      <c r="CB123" s="275"/>
      <c r="CC123" s="273"/>
      <c r="CD123" s="274"/>
      <c r="CE123" s="274"/>
      <c r="CF123" s="274"/>
      <c r="CG123" s="274"/>
      <c r="CH123" s="274"/>
      <c r="CI123" s="274"/>
      <c r="CJ123" s="274"/>
      <c r="CK123" s="274"/>
      <c r="CL123" s="274"/>
      <c r="CM123" s="274"/>
      <c r="CN123" s="274"/>
      <c r="CO123" s="274"/>
      <c r="CP123" s="275"/>
      <c r="CQ123" s="55"/>
      <c r="CR123" s="55"/>
      <c r="CS123" s="67">
        <v>0</v>
      </c>
      <c r="CT123" s="6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8"/>
      <c r="DG123" s="290"/>
      <c r="DH123" s="291"/>
      <c r="DI123" s="291"/>
      <c r="DJ123" s="291"/>
      <c r="DK123" s="291"/>
      <c r="DL123" s="291"/>
      <c r="DM123" s="291"/>
      <c r="DN123" s="291"/>
      <c r="DO123" s="291"/>
      <c r="DP123" s="291"/>
      <c r="DQ123" s="291"/>
      <c r="DR123" s="291"/>
      <c r="DS123" s="291"/>
      <c r="DT123" s="292"/>
    </row>
    <row r="124" spans="1:124" s="5" customFormat="1" ht="105.75" customHeight="1">
      <c r="A124" s="281" t="s">
        <v>151</v>
      </c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56"/>
      <c r="AY124" s="76" t="s">
        <v>179</v>
      </c>
      <c r="AZ124" s="280" t="s">
        <v>172</v>
      </c>
      <c r="BA124" s="280"/>
      <c r="BB124" s="280"/>
      <c r="BC124" s="280"/>
      <c r="BD124" s="280"/>
      <c r="BE124" s="280"/>
      <c r="BF124" s="280"/>
      <c r="BG124" s="158"/>
      <c r="BH124" s="158"/>
      <c r="BI124" s="158"/>
      <c r="BJ124" s="158"/>
      <c r="BK124" s="158"/>
      <c r="BL124" s="158"/>
      <c r="BM124" s="158"/>
      <c r="BN124" s="160"/>
      <c r="BO124" s="276">
        <f>BO126</f>
        <v>1239000</v>
      </c>
      <c r="BP124" s="277"/>
      <c r="BQ124" s="277"/>
      <c r="BR124" s="277"/>
      <c r="BS124" s="277"/>
      <c r="BT124" s="277"/>
      <c r="BU124" s="277"/>
      <c r="BV124" s="277"/>
      <c r="BW124" s="277"/>
      <c r="BX124" s="277"/>
      <c r="BY124" s="277"/>
      <c r="BZ124" s="277"/>
      <c r="CA124" s="277"/>
      <c r="CB124" s="278"/>
      <c r="CC124" s="276" t="s">
        <v>172</v>
      </c>
      <c r="CD124" s="277"/>
      <c r="CE124" s="277"/>
      <c r="CF124" s="277"/>
      <c r="CG124" s="277"/>
      <c r="CH124" s="277"/>
      <c r="CI124" s="277"/>
      <c r="CJ124" s="277"/>
      <c r="CK124" s="277"/>
      <c r="CL124" s="277"/>
      <c r="CM124" s="277"/>
      <c r="CN124" s="277"/>
      <c r="CO124" s="277"/>
      <c r="CP124" s="278"/>
      <c r="CQ124" s="56">
        <f>CQ126</f>
        <v>1239000</v>
      </c>
      <c r="CR124" s="56" t="s">
        <v>172</v>
      </c>
      <c r="CS124" s="59" t="s">
        <v>172</v>
      </c>
      <c r="CT124" s="59" t="s">
        <v>172</v>
      </c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6"/>
      <c r="DG124" s="167"/>
      <c r="DH124" s="168"/>
      <c r="DI124" s="168"/>
      <c r="DJ124" s="168"/>
      <c r="DK124" s="168"/>
      <c r="DL124" s="168"/>
      <c r="DM124" s="168"/>
      <c r="DN124" s="168"/>
      <c r="DO124" s="168"/>
      <c r="DP124" s="168"/>
      <c r="DQ124" s="168"/>
      <c r="DR124" s="168"/>
      <c r="DS124" s="168"/>
      <c r="DT124" s="169"/>
    </row>
    <row r="125" spans="1:124" s="5" customFormat="1" ht="21.75" customHeight="1">
      <c r="A125" s="295" t="s">
        <v>6</v>
      </c>
      <c r="B125" s="296"/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7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56"/>
      <c r="AY125" s="77"/>
      <c r="AZ125" s="217"/>
      <c r="BA125" s="217"/>
      <c r="BB125" s="217"/>
      <c r="BC125" s="217"/>
      <c r="BD125" s="217"/>
      <c r="BE125" s="217"/>
      <c r="BF125" s="217"/>
      <c r="BG125" s="158"/>
      <c r="BH125" s="158"/>
      <c r="BI125" s="158"/>
      <c r="BJ125" s="158"/>
      <c r="BK125" s="158"/>
      <c r="BL125" s="158"/>
      <c r="BM125" s="158"/>
      <c r="BN125" s="160"/>
      <c r="BO125" s="273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5"/>
      <c r="CC125" s="273"/>
      <c r="CD125" s="274"/>
      <c r="CE125" s="274"/>
      <c r="CF125" s="274"/>
      <c r="CG125" s="274"/>
      <c r="CH125" s="274"/>
      <c r="CI125" s="274"/>
      <c r="CJ125" s="274"/>
      <c r="CK125" s="274"/>
      <c r="CL125" s="274"/>
      <c r="CM125" s="274"/>
      <c r="CN125" s="274"/>
      <c r="CO125" s="274"/>
      <c r="CP125" s="275"/>
      <c r="CQ125" s="55"/>
      <c r="CR125" s="55"/>
      <c r="CS125" s="67"/>
      <c r="CT125" s="67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6"/>
      <c r="DG125" s="167"/>
      <c r="DH125" s="168"/>
      <c r="DI125" s="168"/>
      <c r="DJ125" s="168"/>
      <c r="DK125" s="168"/>
      <c r="DL125" s="168"/>
      <c r="DM125" s="168"/>
      <c r="DN125" s="168"/>
      <c r="DO125" s="168"/>
      <c r="DP125" s="168"/>
      <c r="DQ125" s="168"/>
      <c r="DR125" s="168"/>
      <c r="DS125" s="168"/>
      <c r="DT125" s="169"/>
    </row>
    <row r="126" spans="1:124" s="5" customFormat="1" ht="36" customHeight="1">
      <c r="A126" s="281" t="s">
        <v>200</v>
      </c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99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56"/>
      <c r="AY126" s="77"/>
      <c r="AZ126" s="280" t="s">
        <v>39</v>
      </c>
      <c r="BA126" s="280"/>
      <c r="BB126" s="280"/>
      <c r="BC126" s="280"/>
      <c r="BD126" s="280"/>
      <c r="BE126" s="280"/>
      <c r="BF126" s="280"/>
      <c r="BG126" s="153"/>
      <c r="BH126" s="153"/>
      <c r="BI126" s="153"/>
      <c r="BJ126" s="153"/>
      <c r="BK126" s="153"/>
      <c r="BL126" s="153"/>
      <c r="BM126" s="153"/>
      <c r="BN126" s="159"/>
      <c r="BO126" s="276">
        <f aca="true" t="shared" si="0" ref="BO126:BO131">CQ126</f>
        <v>1239000</v>
      </c>
      <c r="BP126" s="277"/>
      <c r="BQ126" s="277"/>
      <c r="BR126" s="277"/>
      <c r="BS126" s="277"/>
      <c r="BT126" s="277"/>
      <c r="BU126" s="277"/>
      <c r="BV126" s="277"/>
      <c r="BW126" s="277"/>
      <c r="BX126" s="277"/>
      <c r="BY126" s="277"/>
      <c r="BZ126" s="277"/>
      <c r="CA126" s="277"/>
      <c r="CB126" s="278"/>
      <c r="CC126" s="276" t="s">
        <v>172</v>
      </c>
      <c r="CD126" s="277"/>
      <c r="CE126" s="277"/>
      <c r="CF126" s="277"/>
      <c r="CG126" s="277"/>
      <c r="CH126" s="277"/>
      <c r="CI126" s="277"/>
      <c r="CJ126" s="277"/>
      <c r="CK126" s="277"/>
      <c r="CL126" s="277"/>
      <c r="CM126" s="277"/>
      <c r="CN126" s="277"/>
      <c r="CO126" s="277"/>
      <c r="CP126" s="278"/>
      <c r="CQ126" s="56">
        <f>CQ127+CQ128</f>
        <v>1239000</v>
      </c>
      <c r="CR126" s="56" t="s">
        <v>172</v>
      </c>
      <c r="CS126" s="59" t="s">
        <v>172</v>
      </c>
      <c r="CT126" s="59" t="s">
        <v>172</v>
      </c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6"/>
      <c r="DG126" s="167"/>
      <c r="DH126" s="168"/>
      <c r="DI126" s="168"/>
      <c r="DJ126" s="168"/>
      <c r="DK126" s="168"/>
      <c r="DL126" s="168"/>
      <c r="DM126" s="168"/>
      <c r="DN126" s="168"/>
      <c r="DO126" s="168"/>
      <c r="DP126" s="168"/>
      <c r="DQ126" s="168"/>
      <c r="DR126" s="168"/>
      <c r="DS126" s="168"/>
      <c r="DT126" s="169"/>
    </row>
    <row r="127" spans="1:124" s="5" customFormat="1" ht="25.5" customHeight="1">
      <c r="A127" s="311" t="s">
        <v>12</v>
      </c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77"/>
      <c r="AZ127" s="217" t="s">
        <v>41</v>
      </c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158"/>
      <c r="BL127" s="158"/>
      <c r="BM127" s="158"/>
      <c r="BN127" s="160"/>
      <c r="BO127" s="273">
        <f t="shared" si="0"/>
        <v>900000</v>
      </c>
      <c r="BP127" s="274"/>
      <c r="BQ127" s="274"/>
      <c r="BR127" s="274"/>
      <c r="BS127" s="274"/>
      <c r="BT127" s="274"/>
      <c r="BU127" s="274"/>
      <c r="BV127" s="274"/>
      <c r="BW127" s="274"/>
      <c r="BX127" s="274"/>
      <c r="BY127" s="274"/>
      <c r="BZ127" s="274"/>
      <c r="CA127" s="274"/>
      <c r="CB127" s="275"/>
      <c r="CC127" s="273" t="s">
        <v>172</v>
      </c>
      <c r="CD127" s="274"/>
      <c r="CE127" s="274"/>
      <c r="CF127" s="274"/>
      <c r="CG127" s="274"/>
      <c r="CH127" s="274"/>
      <c r="CI127" s="274"/>
      <c r="CJ127" s="274"/>
      <c r="CK127" s="274"/>
      <c r="CL127" s="274"/>
      <c r="CM127" s="274"/>
      <c r="CN127" s="274"/>
      <c r="CO127" s="274"/>
      <c r="CP127" s="275"/>
      <c r="CQ127" s="55">
        <v>900000</v>
      </c>
      <c r="CR127" s="55" t="s">
        <v>172</v>
      </c>
      <c r="CS127" s="60" t="s">
        <v>172</v>
      </c>
      <c r="CT127" s="60" t="s">
        <v>172</v>
      </c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6"/>
      <c r="DG127" s="167"/>
      <c r="DH127" s="168"/>
      <c r="DI127" s="168"/>
      <c r="DJ127" s="168"/>
      <c r="DK127" s="168"/>
      <c r="DL127" s="168"/>
      <c r="DM127" s="168"/>
      <c r="DN127" s="168"/>
      <c r="DO127" s="168"/>
      <c r="DP127" s="168"/>
      <c r="DQ127" s="168"/>
      <c r="DR127" s="168"/>
      <c r="DS127" s="168"/>
      <c r="DT127" s="169"/>
    </row>
    <row r="128" spans="1:124" s="5" customFormat="1" ht="24.75" customHeight="1">
      <c r="A128" s="295" t="s">
        <v>20</v>
      </c>
      <c r="B128" s="296"/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77"/>
      <c r="AZ128" s="217">
        <v>213</v>
      </c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8"/>
      <c r="BO128" s="273">
        <f t="shared" si="0"/>
        <v>339000</v>
      </c>
      <c r="BP128" s="274"/>
      <c r="BQ128" s="274"/>
      <c r="BR128" s="274"/>
      <c r="BS128" s="274"/>
      <c r="BT128" s="274"/>
      <c r="BU128" s="274"/>
      <c r="BV128" s="274"/>
      <c r="BW128" s="274"/>
      <c r="BX128" s="274"/>
      <c r="BY128" s="274"/>
      <c r="BZ128" s="274"/>
      <c r="CA128" s="274"/>
      <c r="CB128" s="275"/>
      <c r="CC128" s="273" t="s">
        <v>172</v>
      </c>
      <c r="CD128" s="274"/>
      <c r="CE128" s="274"/>
      <c r="CF128" s="274"/>
      <c r="CG128" s="274"/>
      <c r="CH128" s="274"/>
      <c r="CI128" s="274"/>
      <c r="CJ128" s="274"/>
      <c r="CK128" s="274"/>
      <c r="CL128" s="274"/>
      <c r="CM128" s="274"/>
      <c r="CN128" s="274"/>
      <c r="CO128" s="274"/>
      <c r="CP128" s="275"/>
      <c r="CQ128" s="55">
        <v>339000</v>
      </c>
      <c r="CR128" s="55" t="s">
        <v>172</v>
      </c>
      <c r="CS128" s="60" t="s">
        <v>172</v>
      </c>
      <c r="CT128" s="60" t="s">
        <v>172</v>
      </c>
      <c r="CU128" s="165"/>
      <c r="CV128" s="165"/>
      <c r="CW128" s="165"/>
      <c r="CX128" s="165"/>
      <c r="CY128" s="165"/>
      <c r="CZ128" s="165"/>
      <c r="DA128" s="165"/>
      <c r="DB128" s="165"/>
      <c r="DC128" s="165"/>
      <c r="DD128" s="165"/>
      <c r="DE128" s="165"/>
      <c r="DF128" s="166"/>
      <c r="DG128" s="167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9"/>
    </row>
    <row r="129" spans="1:124" ht="87.75" customHeight="1">
      <c r="A129" s="281" t="s">
        <v>267</v>
      </c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77"/>
      <c r="AZ129" s="280" t="s">
        <v>8</v>
      </c>
      <c r="BA129" s="280"/>
      <c r="BB129" s="280"/>
      <c r="BC129" s="280"/>
      <c r="BD129" s="280"/>
      <c r="BE129" s="280"/>
      <c r="BF129" s="280"/>
      <c r="BG129" s="153"/>
      <c r="BH129" s="153"/>
      <c r="BI129" s="153"/>
      <c r="BJ129" s="153"/>
      <c r="BK129" s="153"/>
      <c r="BL129" s="153"/>
      <c r="BM129" s="153"/>
      <c r="BN129" s="159"/>
      <c r="BO129" s="276">
        <f t="shared" si="0"/>
        <v>1981400</v>
      </c>
      <c r="BP129" s="277"/>
      <c r="BQ129" s="277"/>
      <c r="BR129" s="277"/>
      <c r="BS129" s="277"/>
      <c r="BT129" s="277"/>
      <c r="BU129" s="277"/>
      <c r="BV129" s="277"/>
      <c r="BW129" s="277"/>
      <c r="BX129" s="277"/>
      <c r="BY129" s="277"/>
      <c r="BZ129" s="277"/>
      <c r="CA129" s="277"/>
      <c r="CB129" s="278"/>
      <c r="CC129" s="276" t="s">
        <v>172</v>
      </c>
      <c r="CD129" s="277"/>
      <c r="CE129" s="277"/>
      <c r="CF129" s="277"/>
      <c r="CG129" s="277"/>
      <c r="CH129" s="277"/>
      <c r="CI129" s="277"/>
      <c r="CJ129" s="277"/>
      <c r="CK129" s="277"/>
      <c r="CL129" s="277"/>
      <c r="CM129" s="277"/>
      <c r="CN129" s="277"/>
      <c r="CO129" s="277"/>
      <c r="CP129" s="278"/>
      <c r="CQ129" s="56">
        <f>CQ130</f>
        <v>1981400</v>
      </c>
      <c r="CR129" s="56" t="s">
        <v>172</v>
      </c>
      <c r="CS129" s="59" t="s">
        <v>172</v>
      </c>
      <c r="CT129" s="59" t="s">
        <v>172</v>
      </c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9"/>
      <c r="DG129" s="290"/>
      <c r="DH129" s="291"/>
      <c r="DI129" s="291"/>
      <c r="DJ129" s="291"/>
      <c r="DK129" s="291"/>
      <c r="DL129" s="291"/>
      <c r="DM129" s="291"/>
      <c r="DN129" s="291"/>
      <c r="DO129" s="291"/>
      <c r="DP129" s="291"/>
      <c r="DQ129" s="291"/>
      <c r="DR129" s="291"/>
      <c r="DS129" s="291"/>
      <c r="DT129" s="292"/>
    </row>
    <row r="130" spans="1:124" ht="27.75" customHeight="1">
      <c r="A130" s="295" t="s">
        <v>40</v>
      </c>
      <c r="B130" s="296"/>
      <c r="C130" s="296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77"/>
      <c r="AZ130" s="216" t="s">
        <v>31</v>
      </c>
      <c r="BA130" s="217"/>
      <c r="BB130" s="217"/>
      <c r="BC130" s="217"/>
      <c r="BD130" s="217"/>
      <c r="BE130" s="217"/>
      <c r="BF130" s="217"/>
      <c r="BG130" s="158"/>
      <c r="BH130" s="158"/>
      <c r="BI130" s="158"/>
      <c r="BJ130" s="158"/>
      <c r="BK130" s="158"/>
      <c r="BL130" s="158"/>
      <c r="BM130" s="158"/>
      <c r="BN130" s="160"/>
      <c r="BO130" s="273">
        <f t="shared" si="0"/>
        <v>1981400</v>
      </c>
      <c r="BP130" s="274"/>
      <c r="BQ130" s="274"/>
      <c r="BR130" s="274"/>
      <c r="BS130" s="274"/>
      <c r="BT130" s="274"/>
      <c r="BU130" s="274"/>
      <c r="BV130" s="274"/>
      <c r="BW130" s="274"/>
      <c r="BX130" s="274"/>
      <c r="BY130" s="274"/>
      <c r="BZ130" s="274"/>
      <c r="CA130" s="274"/>
      <c r="CB130" s="275"/>
      <c r="CC130" s="273" t="s">
        <v>172</v>
      </c>
      <c r="CD130" s="274"/>
      <c r="CE130" s="274"/>
      <c r="CF130" s="274"/>
      <c r="CG130" s="274"/>
      <c r="CH130" s="274"/>
      <c r="CI130" s="274"/>
      <c r="CJ130" s="274"/>
      <c r="CK130" s="274"/>
      <c r="CL130" s="274"/>
      <c r="CM130" s="274"/>
      <c r="CN130" s="274"/>
      <c r="CO130" s="274"/>
      <c r="CP130" s="275"/>
      <c r="CQ130" s="55">
        <v>1981400</v>
      </c>
      <c r="CR130" s="55" t="s">
        <v>172</v>
      </c>
      <c r="CS130" s="60" t="s">
        <v>172</v>
      </c>
      <c r="CT130" s="60" t="s">
        <v>172</v>
      </c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8"/>
      <c r="DG130" s="167"/>
      <c r="DH130" s="168"/>
      <c r="DI130" s="168"/>
      <c r="DJ130" s="168"/>
      <c r="DK130" s="168"/>
      <c r="DL130" s="168"/>
      <c r="DM130" s="168"/>
      <c r="DN130" s="168"/>
      <c r="DO130" s="168"/>
      <c r="DP130" s="168"/>
      <c r="DQ130" s="168"/>
      <c r="DR130" s="168"/>
      <c r="DS130" s="168"/>
      <c r="DT130" s="169"/>
    </row>
    <row r="131" spans="1:124" ht="51" customHeight="1">
      <c r="A131" s="281" t="s">
        <v>274</v>
      </c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76"/>
      <c r="AZ131" s="279" t="s">
        <v>172</v>
      </c>
      <c r="BA131" s="280"/>
      <c r="BB131" s="280"/>
      <c r="BC131" s="280"/>
      <c r="BD131" s="280"/>
      <c r="BE131" s="280"/>
      <c r="BF131" s="280"/>
      <c r="BG131" s="153"/>
      <c r="BH131" s="153"/>
      <c r="BI131" s="153"/>
      <c r="BJ131" s="153"/>
      <c r="BK131" s="153"/>
      <c r="BL131" s="153"/>
      <c r="BM131" s="153"/>
      <c r="BN131" s="159"/>
      <c r="BO131" s="276">
        <f t="shared" si="0"/>
        <v>220000</v>
      </c>
      <c r="BP131" s="277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277"/>
      <c r="CB131" s="278"/>
      <c r="CC131" s="276" t="s">
        <v>172</v>
      </c>
      <c r="CD131" s="277"/>
      <c r="CE131" s="277"/>
      <c r="CF131" s="277"/>
      <c r="CG131" s="277"/>
      <c r="CH131" s="277"/>
      <c r="CI131" s="277"/>
      <c r="CJ131" s="277"/>
      <c r="CK131" s="277"/>
      <c r="CL131" s="277"/>
      <c r="CM131" s="277"/>
      <c r="CN131" s="277"/>
      <c r="CO131" s="277"/>
      <c r="CP131" s="278"/>
      <c r="CQ131" s="56">
        <f>CQ151</f>
        <v>220000</v>
      </c>
      <c r="CR131" s="56" t="s">
        <v>172</v>
      </c>
      <c r="CS131" s="59" t="s">
        <v>172</v>
      </c>
      <c r="CT131" s="59" t="s">
        <v>172</v>
      </c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8"/>
      <c r="DG131" s="167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8"/>
      <c r="DS131" s="168"/>
      <c r="DT131" s="169"/>
    </row>
    <row r="132" spans="1:124" ht="69" customHeight="1" hidden="1">
      <c r="A132" s="281" t="s">
        <v>185</v>
      </c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77"/>
      <c r="AZ132" s="279" t="s">
        <v>172</v>
      </c>
      <c r="BA132" s="280"/>
      <c r="BB132" s="280"/>
      <c r="BC132" s="280"/>
      <c r="BD132" s="280"/>
      <c r="BE132" s="280"/>
      <c r="BF132" s="280"/>
      <c r="BG132" s="153"/>
      <c r="BH132" s="153"/>
      <c r="BI132" s="153"/>
      <c r="BJ132" s="153"/>
      <c r="BK132" s="153"/>
      <c r="BL132" s="153"/>
      <c r="BM132" s="153"/>
      <c r="BN132" s="159"/>
      <c r="BO132" s="276">
        <f>BO152</f>
        <v>0</v>
      </c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277"/>
      <c r="CB132" s="278"/>
      <c r="CC132" s="276" t="s">
        <v>172</v>
      </c>
      <c r="CD132" s="277"/>
      <c r="CE132" s="277"/>
      <c r="CF132" s="277"/>
      <c r="CG132" s="277"/>
      <c r="CH132" s="277"/>
      <c r="CI132" s="277"/>
      <c r="CJ132" s="277"/>
      <c r="CK132" s="277"/>
      <c r="CL132" s="277"/>
      <c r="CM132" s="277"/>
      <c r="CN132" s="277"/>
      <c r="CO132" s="277"/>
      <c r="CP132" s="278"/>
      <c r="CQ132" s="56">
        <f>CQ152</f>
        <v>0</v>
      </c>
      <c r="CR132" s="56" t="s">
        <v>172</v>
      </c>
      <c r="CS132" s="59" t="s">
        <v>172</v>
      </c>
      <c r="CT132" s="59" t="s">
        <v>172</v>
      </c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9"/>
      <c r="DG132" s="167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9"/>
    </row>
    <row r="133" spans="1:124" ht="51.75" customHeight="1" hidden="1">
      <c r="A133" s="281" t="s">
        <v>134</v>
      </c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56"/>
      <c r="AY133" s="77"/>
      <c r="AZ133" s="280" t="s">
        <v>172</v>
      </c>
      <c r="BA133" s="280"/>
      <c r="BB133" s="280"/>
      <c r="BC133" s="280"/>
      <c r="BD133" s="280"/>
      <c r="BE133" s="280"/>
      <c r="BF133" s="280"/>
      <c r="BG133" s="158"/>
      <c r="BH133" s="158"/>
      <c r="BI133" s="158"/>
      <c r="BJ133" s="158"/>
      <c r="BK133" s="158"/>
      <c r="BL133" s="158"/>
      <c r="BM133" s="158"/>
      <c r="BN133" s="160"/>
      <c r="BO133" s="276">
        <f>CQ133</f>
        <v>0</v>
      </c>
      <c r="BP133" s="277"/>
      <c r="BQ133" s="277"/>
      <c r="BR133" s="277"/>
      <c r="BS133" s="277"/>
      <c r="BT133" s="277"/>
      <c r="BU133" s="277"/>
      <c r="BV133" s="277"/>
      <c r="BW133" s="277"/>
      <c r="BX133" s="277"/>
      <c r="BY133" s="277"/>
      <c r="BZ133" s="277"/>
      <c r="CA133" s="277"/>
      <c r="CB133" s="278"/>
      <c r="CC133" s="276" t="s">
        <v>172</v>
      </c>
      <c r="CD133" s="277"/>
      <c r="CE133" s="277"/>
      <c r="CF133" s="277"/>
      <c r="CG133" s="277"/>
      <c r="CH133" s="277"/>
      <c r="CI133" s="277"/>
      <c r="CJ133" s="277"/>
      <c r="CK133" s="277"/>
      <c r="CL133" s="277"/>
      <c r="CM133" s="277"/>
      <c r="CN133" s="277"/>
      <c r="CO133" s="277"/>
      <c r="CP133" s="278"/>
      <c r="CQ133" s="56">
        <f>CQ134</f>
        <v>0</v>
      </c>
      <c r="CR133" s="56" t="s">
        <v>172</v>
      </c>
      <c r="CS133" s="59" t="s">
        <v>172</v>
      </c>
      <c r="CT133" s="59" t="s">
        <v>172</v>
      </c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9"/>
      <c r="DG133" s="167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9"/>
    </row>
    <row r="134" spans="1:124" ht="32.25" customHeight="1" hidden="1">
      <c r="A134" s="295" t="s">
        <v>147</v>
      </c>
      <c r="B134" s="296"/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77"/>
      <c r="AZ134" s="217" t="s">
        <v>3</v>
      </c>
      <c r="BA134" s="217"/>
      <c r="BB134" s="217"/>
      <c r="BC134" s="217"/>
      <c r="BD134" s="217"/>
      <c r="BE134" s="217"/>
      <c r="BF134" s="217"/>
      <c r="BG134" s="158"/>
      <c r="BH134" s="158"/>
      <c r="BI134" s="158"/>
      <c r="BJ134" s="158"/>
      <c r="BK134" s="158"/>
      <c r="BL134" s="158"/>
      <c r="BM134" s="158"/>
      <c r="BN134" s="160"/>
      <c r="BO134" s="273">
        <f>CQ134</f>
        <v>0</v>
      </c>
      <c r="BP134" s="274"/>
      <c r="BQ134" s="274"/>
      <c r="BR134" s="274"/>
      <c r="BS134" s="274"/>
      <c r="BT134" s="274"/>
      <c r="BU134" s="274"/>
      <c r="BV134" s="274"/>
      <c r="BW134" s="274"/>
      <c r="BX134" s="274"/>
      <c r="BY134" s="274"/>
      <c r="BZ134" s="274"/>
      <c r="CA134" s="274"/>
      <c r="CB134" s="275"/>
      <c r="CC134" s="273" t="s">
        <v>172</v>
      </c>
      <c r="CD134" s="274"/>
      <c r="CE134" s="274"/>
      <c r="CF134" s="274"/>
      <c r="CG134" s="274"/>
      <c r="CH134" s="274"/>
      <c r="CI134" s="274"/>
      <c r="CJ134" s="274"/>
      <c r="CK134" s="274"/>
      <c r="CL134" s="274"/>
      <c r="CM134" s="274"/>
      <c r="CN134" s="274"/>
      <c r="CO134" s="274"/>
      <c r="CP134" s="275"/>
      <c r="CQ134" s="55">
        <v>0</v>
      </c>
      <c r="CR134" s="55" t="s">
        <v>172</v>
      </c>
      <c r="CS134" s="60" t="s">
        <v>172</v>
      </c>
      <c r="CT134" s="60" t="s">
        <v>172</v>
      </c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9"/>
      <c r="DG134" s="167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8"/>
      <c r="DS134" s="168"/>
      <c r="DT134" s="169"/>
    </row>
    <row r="135" spans="1:124" ht="33.75" customHeight="1" hidden="1">
      <c r="A135" s="281" t="s">
        <v>135</v>
      </c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77"/>
      <c r="AZ135" s="280" t="s">
        <v>8</v>
      </c>
      <c r="BA135" s="280"/>
      <c r="BB135" s="280"/>
      <c r="BC135" s="280"/>
      <c r="BD135" s="280"/>
      <c r="BE135" s="280"/>
      <c r="BF135" s="280"/>
      <c r="BG135" s="106"/>
      <c r="BH135" s="106"/>
      <c r="BI135" s="106"/>
      <c r="BJ135" s="106"/>
      <c r="BK135" s="106"/>
      <c r="BL135" s="106"/>
      <c r="BM135" s="106"/>
      <c r="BN135" s="107"/>
      <c r="BO135" s="305">
        <f>CC135</f>
        <v>0</v>
      </c>
      <c r="BP135" s="306"/>
      <c r="BQ135" s="306"/>
      <c r="BR135" s="306"/>
      <c r="BS135" s="306"/>
      <c r="BT135" s="306"/>
      <c r="BU135" s="306"/>
      <c r="BV135" s="306"/>
      <c r="BW135" s="306"/>
      <c r="BX135" s="306"/>
      <c r="BY135" s="306"/>
      <c r="BZ135" s="306"/>
      <c r="CA135" s="306"/>
      <c r="CB135" s="307"/>
      <c r="CC135" s="305">
        <f>CC136</f>
        <v>0</v>
      </c>
      <c r="CD135" s="306"/>
      <c r="CE135" s="306"/>
      <c r="CF135" s="306"/>
      <c r="CG135" s="306"/>
      <c r="CH135" s="306"/>
      <c r="CI135" s="306"/>
      <c r="CJ135" s="306"/>
      <c r="CK135" s="306"/>
      <c r="CL135" s="306"/>
      <c r="CM135" s="306"/>
      <c r="CN135" s="306"/>
      <c r="CO135" s="306"/>
      <c r="CP135" s="307"/>
      <c r="CQ135" s="59"/>
      <c r="CR135" s="59"/>
      <c r="CS135" s="59">
        <v>0</v>
      </c>
      <c r="CT135" s="59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9"/>
      <c r="DG135" s="308"/>
      <c r="DH135" s="309"/>
      <c r="DI135" s="309"/>
      <c r="DJ135" s="309"/>
      <c r="DK135" s="309"/>
      <c r="DL135" s="309"/>
      <c r="DM135" s="309"/>
      <c r="DN135" s="309"/>
      <c r="DO135" s="309"/>
      <c r="DP135" s="309"/>
      <c r="DQ135" s="309"/>
      <c r="DR135" s="309"/>
      <c r="DS135" s="309"/>
      <c r="DT135" s="310"/>
    </row>
    <row r="136" spans="1:124" ht="15" customHeight="1" hidden="1">
      <c r="A136" s="295" t="s">
        <v>46</v>
      </c>
      <c r="B136" s="296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77"/>
      <c r="AZ136" s="217" t="s">
        <v>47</v>
      </c>
      <c r="BA136" s="217"/>
      <c r="BB136" s="217"/>
      <c r="BC136" s="217"/>
      <c r="BD136" s="217"/>
      <c r="BE136" s="217"/>
      <c r="BF136" s="217"/>
      <c r="BG136" s="217"/>
      <c r="BH136" s="158"/>
      <c r="BI136" s="158"/>
      <c r="BJ136" s="158"/>
      <c r="BK136" s="158"/>
      <c r="BL136" s="158"/>
      <c r="BM136" s="158"/>
      <c r="BN136" s="160"/>
      <c r="BO136" s="285">
        <f>CC136</f>
        <v>0</v>
      </c>
      <c r="BP136" s="286"/>
      <c r="BQ136" s="286"/>
      <c r="BR136" s="286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7"/>
      <c r="CC136" s="285"/>
      <c r="CD136" s="286"/>
      <c r="CE136" s="286"/>
      <c r="CF136" s="286"/>
      <c r="CG136" s="286"/>
      <c r="CH136" s="286"/>
      <c r="CI136" s="286"/>
      <c r="CJ136" s="286"/>
      <c r="CK136" s="286"/>
      <c r="CL136" s="286"/>
      <c r="CM136" s="286"/>
      <c r="CN136" s="286"/>
      <c r="CO136" s="286"/>
      <c r="CP136" s="287"/>
      <c r="CQ136" s="60"/>
      <c r="CR136" s="60"/>
      <c r="CS136" s="60">
        <v>0</v>
      </c>
      <c r="CT136" s="60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8"/>
      <c r="DG136" s="290"/>
      <c r="DH136" s="291"/>
      <c r="DI136" s="291"/>
      <c r="DJ136" s="291"/>
      <c r="DK136" s="291"/>
      <c r="DL136" s="291"/>
      <c r="DM136" s="291"/>
      <c r="DN136" s="291"/>
      <c r="DO136" s="291"/>
      <c r="DP136" s="291"/>
      <c r="DQ136" s="291"/>
      <c r="DR136" s="291"/>
      <c r="DS136" s="291"/>
      <c r="DT136" s="292"/>
    </row>
    <row r="137" spans="1:124" ht="31.5" customHeight="1" hidden="1">
      <c r="A137" s="281" t="s">
        <v>145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77"/>
      <c r="AZ137" s="217" t="s">
        <v>8</v>
      </c>
      <c r="BA137" s="217"/>
      <c r="BB137" s="217"/>
      <c r="BC137" s="217"/>
      <c r="BD137" s="217"/>
      <c r="BE137" s="217"/>
      <c r="BF137" s="217"/>
      <c r="BG137" s="217"/>
      <c r="BH137" s="158"/>
      <c r="BI137" s="158"/>
      <c r="BJ137" s="158"/>
      <c r="BK137" s="158"/>
      <c r="BL137" s="158"/>
      <c r="BM137" s="158"/>
      <c r="BN137" s="160"/>
      <c r="BO137" s="305">
        <f>CC137</f>
        <v>0</v>
      </c>
      <c r="BP137" s="306"/>
      <c r="BQ137" s="306"/>
      <c r="BR137" s="306"/>
      <c r="BS137" s="306"/>
      <c r="BT137" s="306"/>
      <c r="BU137" s="306"/>
      <c r="BV137" s="306"/>
      <c r="BW137" s="306"/>
      <c r="BX137" s="306"/>
      <c r="BY137" s="306"/>
      <c r="BZ137" s="306"/>
      <c r="CA137" s="306"/>
      <c r="CB137" s="307"/>
      <c r="CC137" s="305">
        <f>CC139+CC146</f>
        <v>0</v>
      </c>
      <c r="CD137" s="306"/>
      <c r="CE137" s="306"/>
      <c r="CF137" s="306"/>
      <c r="CG137" s="306"/>
      <c r="CH137" s="306"/>
      <c r="CI137" s="306"/>
      <c r="CJ137" s="306"/>
      <c r="CK137" s="306"/>
      <c r="CL137" s="306"/>
      <c r="CM137" s="306"/>
      <c r="CN137" s="306"/>
      <c r="CO137" s="306"/>
      <c r="CP137" s="307"/>
      <c r="CQ137" s="59"/>
      <c r="CR137" s="59"/>
      <c r="CS137" s="59">
        <v>0</v>
      </c>
      <c r="CT137" s="59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9"/>
      <c r="DG137" s="290"/>
      <c r="DH137" s="291"/>
      <c r="DI137" s="291"/>
      <c r="DJ137" s="291"/>
      <c r="DK137" s="291"/>
      <c r="DL137" s="291"/>
      <c r="DM137" s="291"/>
      <c r="DN137" s="291"/>
      <c r="DO137" s="291"/>
      <c r="DP137" s="291"/>
      <c r="DQ137" s="291"/>
      <c r="DR137" s="291"/>
      <c r="DS137" s="291"/>
      <c r="DT137" s="292"/>
    </row>
    <row r="138" spans="1:124" ht="15.75" customHeight="1" hidden="1">
      <c r="A138" s="295" t="s">
        <v>7</v>
      </c>
      <c r="B138" s="296"/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77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60"/>
      <c r="BO138" s="305"/>
      <c r="BP138" s="306"/>
      <c r="BQ138" s="306"/>
      <c r="BR138" s="306"/>
      <c r="BS138" s="306"/>
      <c r="BT138" s="306"/>
      <c r="BU138" s="306"/>
      <c r="BV138" s="306"/>
      <c r="BW138" s="306"/>
      <c r="BX138" s="306"/>
      <c r="BY138" s="306"/>
      <c r="BZ138" s="306"/>
      <c r="CA138" s="306"/>
      <c r="CB138" s="307"/>
      <c r="CC138" s="285"/>
      <c r="CD138" s="286"/>
      <c r="CE138" s="286"/>
      <c r="CF138" s="286"/>
      <c r="CG138" s="286"/>
      <c r="CH138" s="286"/>
      <c r="CI138" s="286"/>
      <c r="CJ138" s="286"/>
      <c r="CK138" s="286"/>
      <c r="CL138" s="286"/>
      <c r="CM138" s="286"/>
      <c r="CN138" s="286"/>
      <c r="CO138" s="286"/>
      <c r="CP138" s="287"/>
      <c r="CQ138" s="60"/>
      <c r="CR138" s="60"/>
      <c r="CS138" s="60"/>
      <c r="CT138" s="60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8"/>
      <c r="DG138" s="290"/>
      <c r="DH138" s="291"/>
      <c r="DI138" s="291"/>
      <c r="DJ138" s="291"/>
      <c r="DK138" s="291"/>
      <c r="DL138" s="291"/>
      <c r="DM138" s="291"/>
      <c r="DN138" s="291"/>
      <c r="DO138" s="291"/>
      <c r="DP138" s="291"/>
      <c r="DQ138" s="291"/>
      <c r="DR138" s="291"/>
      <c r="DS138" s="291"/>
      <c r="DT138" s="292"/>
    </row>
    <row r="139" spans="1:124" ht="15.75" customHeight="1" hidden="1">
      <c r="A139" s="281" t="s">
        <v>136</v>
      </c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2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76"/>
      <c r="AZ139" s="280" t="s">
        <v>8</v>
      </c>
      <c r="BA139" s="280"/>
      <c r="BB139" s="280"/>
      <c r="BC139" s="280"/>
      <c r="BD139" s="280"/>
      <c r="BE139" s="280"/>
      <c r="BF139" s="280"/>
      <c r="BG139" s="280"/>
      <c r="BH139" s="153"/>
      <c r="BI139" s="153"/>
      <c r="BJ139" s="153"/>
      <c r="BK139" s="153"/>
      <c r="BL139" s="153"/>
      <c r="BM139" s="153"/>
      <c r="BN139" s="159"/>
      <c r="BO139" s="305">
        <f aca="true" t="shared" si="1" ref="BO139:BO150">CC139</f>
        <v>0</v>
      </c>
      <c r="BP139" s="306"/>
      <c r="BQ139" s="306"/>
      <c r="BR139" s="306"/>
      <c r="BS139" s="306"/>
      <c r="BT139" s="306"/>
      <c r="BU139" s="306"/>
      <c r="BV139" s="306"/>
      <c r="BW139" s="306"/>
      <c r="BX139" s="306"/>
      <c r="BY139" s="306"/>
      <c r="BZ139" s="306"/>
      <c r="CA139" s="306"/>
      <c r="CB139" s="307"/>
      <c r="CC139" s="305">
        <f>SUM(CC140:CP145)</f>
        <v>0</v>
      </c>
      <c r="CD139" s="306"/>
      <c r="CE139" s="306"/>
      <c r="CF139" s="306"/>
      <c r="CG139" s="306"/>
      <c r="CH139" s="306"/>
      <c r="CI139" s="306"/>
      <c r="CJ139" s="306"/>
      <c r="CK139" s="306"/>
      <c r="CL139" s="306"/>
      <c r="CM139" s="306"/>
      <c r="CN139" s="306"/>
      <c r="CO139" s="306"/>
      <c r="CP139" s="307"/>
      <c r="CQ139" s="59"/>
      <c r="CR139" s="59"/>
      <c r="CS139" s="59">
        <v>0</v>
      </c>
      <c r="CT139" s="59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9"/>
      <c r="DG139" s="290"/>
      <c r="DH139" s="291"/>
      <c r="DI139" s="291"/>
      <c r="DJ139" s="291"/>
      <c r="DK139" s="291"/>
      <c r="DL139" s="291"/>
      <c r="DM139" s="291"/>
      <c r="DN139" s="291"/>
      <c r="DO139" s="291"/>
      <c r="DP139" s="291"/>
      <c r="DQ139" s="291"/>
      <c r="DR139" s="291"/>
      <c r="DS139" s="291"/>
      <c r="DT139" s="292"/>
    </row>
    <row r="140" spans="1:124" ht="15.75" customHeight="1" hidden="1">
      <c r="A140" s="295" t="s">
        <v>40</v>
      </c>
      <c r="B140" s="296"/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76"/>
      <c r="AZ140" s="217" t="s">
        <v>31</v>
      </c>
      <c r="BA140" s="217"/>
      <c r="BB140" s="217"/>
      <c r="BC140" s="217"/>
      <c r="BD140" s="217"/>
      <c r="BE140" s="217"/>
      <c r="BF140" s="217"/>
      <c r="BG140" s="158"/>
      <c r="BH140" s="158"/>
      <c r="BI140" s="158"/>
      <c r="BJ140" s="158"/>
      <c r="BK140" s="158"/>
      <c r="BL140" s="158"/>
      <c r="BM140" s="158"/>
      <c r="BN140" s="160"/>
      <c r="BO140" s="285">
        <f t="shared" si="1"/>
        <v>0</v>
      </c>
      <c r="BP140" s="286"/>
      <c r="BQ140" s="286"/>
      <c r="BR140" s="286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7"/>
      <c r="CC140" s="285"/>
      <c r="CD140" s="286"/>
      <c r="CE140" s="286"/>
      <c r="CF140" s="286"/>
      <c r="CG140" s="286"/>
      <c r="CH140" s="286"/>
      <c r="CI140" s="286"/>
      <c r="CJ140" s="286"/>
      <c r="CK140" s="286"/>
      <c r="CL140" s="286"/>
      <c r="CM140" s="286"/>
      <c r="CN140" s="286"/>
      <c r="CO140" s="286"/>
      <c r="CP140" s="287"/>
      <c r="CQ140" s="60"/>
      <c r="CR140" s="60"/>
      <c r="CS140" s="60">
        <v>0</v>
      </c>
      <c r="CT140" s="60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6"/>
      <c r="DG140" s="167"/>
      <c r="DH140" s="168"/>
      <c r="DI140" s="168"/>
      <c r="DJ140" s="168"/>
      <c r="DK140" s="168"/>
      <c r="DL140" s="168"/>
      <c r="DM140" s="168"/>
      <c r="DN140" s="168"/>
      <c r="DO140" s="168"/>
      <c r="DP140" s="168"/>
      <c r="DQ140" s="168"/>
      <c r="DR140" s="168"/>
      <c r="DS140" s="168"/>
      <c r="DT140" s="169"/>
    </row>
    <row r="141" spans="1:124" ht="15.75" customHeight="1" hidden="1">
      <c r="A141" s="295" t="s">
        <v>44</v>
      </c>
      <c r="B141" s="296"/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77"/>
      <c r="AZ141" s="217" t="s">
        <v>1</v>
      </c>
      <c r="BA141" s="217"/>
      <c r="BB141" s="217"/>
      <c r="BC141" s="217"/>
      <c r="BD141" s="217"/>
      <c r="BE141" s="217"/>
      <c r="BF141" s="217"/>
      <c r="BG141" s="217"/>
      <c r="BH141" s="158"/>
      <c r="BI141" s="158"/>
      <c r="BJ141" s="158"/>
      <c r="BK141" s="158"/>
      <c r="BL141" s="158"/>
      <c r="BM141" s="158"/>
      <c r="BN141" s="160"/>
      <c r="BO141" s="285">
        <f t="shared" si="1"/>
        <v>0</v>
      </c>
      <c r="BP141" s="286"/>
      <c r="BQ141" s="286"/>
      <c r="BR141" s="286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7"/>
      <c r="CC141" s="285"/>
      <c r="CD141" s="286"/>
      <c r="CE141" s="286"/>
      <c r="CF141" s="286"/>
      <c r="CG141" s="286"/>
      <c r="CH141" s="286"/>
      <c r="CI141" s="286"/>
      <c r="CJ141" s="286"/>
      <c r="CK141" s="286"/>
      <c r="CL141" s="286"/>
      <c r="CM141" s="286"/>
      <c r="CN141" s="286"/>
      <c r="CO141" s="286"/>
      <c r="CP141" s="287"/>
      <c r="CQ141" s="60"/>
      <c r="CR141" s="60"/>
      <c r="CS141" s="60">
        <v>0</v>
      </c>
      <c r="CT141" s="60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6"/>
      <c r="DG141" s="167"/>
      <c r="DH141" s="168"/>
      <c r="DI141" s="168"/>
      <c r="DJ141" s="168"/>
      <c r="DK141" s="168"/>
      <c r="DL141" s="168"/>
      <c r="DM141" s="168"/>
      <c r="DN141" s="168"/>
      <c r="DO141" s="168"/>
      <c r="DP141" s="168"/>
      <c r="DQ141" s="168"/>
      <c r="DR141" s="168"/>
      <c r="DS141" s="168"/>
      <c r="DT141" s="169"/>
    </row>
    <row r="142" spans="1:124" ht="16.5" customHeight="1" hidden="1">
      <c r="A142" s="295" t="s">
        <v>23</v>
      </c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77"/>
      <c r="AZ142" s="217" t="s">
        <v>2</v>
      </c>
      <c r="BA142" s="217"/>
      <c r="BB142" s="217"/>
      <c r="BC142" s="217"/>
      <c r="BD142" s="217"/>
      <c r="BE142" s="217"/>
      <c r="BF142" s="217"/>
      <c r="BG142" s="217"/>
      <c r="BH142" s="158"/>
      <c r="BI142" s="158"/>
      <c r="BJ142" s="158"/>
      <c r="BK142" s="158"/>
      <c r="BL142" s="158"/>
      <c r="BM142" s="158"/>
      <c r="BN142" s="160"/>
      <c r="BO142" s="285">
        <f t="shared" si="1"/>
        <v>0</v>
      </c>
      <c r="BP142" s="286"/>
      <c r="BQ142" s="286"/>
      <c r="BR142" s="286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7"/>
      <c r="CC142" s="285"/>
      <c r="CD142" s="286"/>
      <c r="CE142" s="286"/>
      <c r="CF142" s="286"/>
      <c r="CG142" s="286"/>
      <c r="CH142" s="286"/>
      <c r="CI142" s="286"/>
      <c r="CJ142" s="286"/>
      <c r="CK142" s="286"/>
      <c r="CL142" s="286"/>
      <c r="CM142" s="286"/>
      <c r="CN142" s="286"/>
      <c r="CO142" s="286"/>
      <c r="CP142" s="287"/>
      <c r="CQ142" s="60"/>
      <c r="CR142" s="60"/>
      <c r="CS142" s="60">
        <v>0</v>
      </c>
      <c r="CT142" s="60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8"/>
      <c r="DG142" s="290"/>
      <c r="DH142" s="291"/>
      <c r="DI142" s="291"/>
      <c r="DJ142" s="291"/>
      <c r="DK142" s="291"/>
      <c r="DL142" s="291"/>
      <c r="DM142" s="291"/>
      <c r="DN142" s="291"/>
      <c r="DO142" s="291"/>
      <c r="DP142" s="291"/>
      <c r="DQ142" s="291"/>
      <c r="DR142" s="291"/>
      <c r="DS142" s="291"/>
      <c r="DT142" s="292"/>
    </row>
    <row r="143" spans="1:124" ht="21.75" customHeight="1" hidden="1">
      <c r="A143" s="295" t="s">
        <v>17</v>
      </c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77"/>
      <c r="AZ143" s="217" t="s">
        <v>30</v>
      </c>
      <c r="BA143" s="217"/>
      <c r="BB143" s="217"/>
      <c r="BC143" s="217"/>
      <c r="BD143" s="217"/>
      <c r="BE143" s="217"/>
      <c r="BF143" s="217"/>
      <c r="BG143" s="158"/>
      <c r="BH143" s="158"/>
      <c r="BI143" s="158"/>
      <c r="BJ143" s="158"/>
      <c r="BK143" s="158"/>
      <c r="BL143" s="158"/>
      <c r="BM143" s="158"/>
      <c r="BN143" s="160"/>
      <c r="BO143" s="285">
        <f t="shared" si="1"/>
        <v>0</v>
      </c>
      <c r="BP143" s="286"/>
      <c r="BQ143" s="286"/>
      <c r="BR143" s="286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7"/>
      <c r="CC143" s="285"/>
      <c r="CD143" s="286"/>
      <c r="CE143" s="286"/>
      <c r="CF143" s="286"/>
      <c r="CG143" s="286"/>
      <c r="CH143" s="286"/>
      <c r="CI143" s="286"/>
      <c r="CJ143" s="286"/>
      <c r="CK143" s="286"/>
      <c r="CL143" s="286"/>
      <c r="CM143" s="286"/>
      <c r="CN143" s="286"/>
      <c r="CO143" s="286"/>
      <c r="CP143" s="287"/>
      <c r="CQ143" s="60"/>
      <c r="CR143" s="60"/>
      <c r="CS143" s="60">
        <v>0</v>
      </c>
      <c r="CT143" s="60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8"/>
      <c r="DG143" s="290"/>
      <c r="DH143" s="291"/>
      <c r="DI143" s="291"/>
      <c r="DJ143" s="291"/>
      <c r="DK143" s="291"/>
      <c r="DL143" s="291"/>
      <c r="DM143" s="291"/>
      <c r="DN143" s="291"/>
      <c r="DO143" s="291"/>
      <c r="DP143" s="291"/>
      <c r="DQ143" s="291"/>
      <c r="DR143" s="291"/>
      <c r="DS143" s="291"/>
      <c r="DT143" s="292"/>
    </row>
    <row r="144" spans="1:124" ht="21.75" customHeight="1" hidden="1">
      <c r="A144" s="295" t="s">
        <v>46</v>
      </c>
      <c r="B144" s="296"/>
      <c r="C144" s="296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77"/>
      <c r="AZ144" s="217" t="s">
        <v>47</v>
      </c>
      <c r="BA144" s="217"/>
      <c r="BB144" s="217"/>
      <c r="BC144" s="217"/>
      <c r="BD144" s="217"/>
      <c r="BE144" s="217"/>
      <c r="BF144" s="217"/>
      <c r="BG144" s="158"/>
      <c r="BH144" s="158"/>
      <c r="BI144" s="158"/>
      <c r="BJ144" s="158"/>
      <c r="BK144" s="158"/>
      <c r="BL144" s="158"/>
      <c r="BM144" s="158"/>
      <c r="BN144" s="160"/>
      <c r="BO144" s="285">
        <f t="shared" si="1"/>
        <v>0</v>
      </c>
      <c r="BP144" s="286"/>
      <c r="BQ144" s="286"/>
      <c r="BR144" s="286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7"/>
      <c r="CC144" s="285"/>
      <c r="CD144" s="286"/>
      <c r="CE144" s="286"/>
      <c r="CF144" s="286"/>
      <c r="CG144" s="286"/>
      <c r="CH144" s="286"/>
      <c r="CI144" s="286"/>
      <c r="CJ144" s="286"/>
      <c r="CK144" s="286"/>
      <c r="CL144" s="286"/>
      <c r="CM144" s="286"/>
      <c r="CN144" s="286"/>
      <c r="CO144" s="286"/>
      <c r="CP144" s="287"/>
      <c r="CQ144" s="60"/>
      <c r="CR144" s="60"/>
      <c r="CS144" s="60">
        <v>0</v>
      </c>
      <c r="CT144" s="60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8"/>
      <c r="DG144" s="290"/>
      <c r="DH144" s="291"/>
      <c r="DI144" s="291"/>
      <c r="DJ144" s="291"/>
      <c r="DK144" s="291"/>
      <c r="DL144" s="291"/>
      <c r="DM144" s="291"/>
      <c r="DN144" s="291"/>
      <c r="DO144" s="291"/>
      <c r="DP144" s="291"/>
      <c r="DQ144" s="291"/>
      <c r="DR144" s="291"/>
      <c r="DS144" s="291"/>
      <c r="DT144" s="292"/>
    </row>
    <row r="145" spans="1:124" ht="27.75" customHeight="1" hidden="1">
      <c r="A145" s="295" t="s">
        <v>26</v>
      </c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77"/>
      <c r="AZ145" s="217" t="s">
        <v>29</v>
      </c>
      <c r="BA145" s="217"/>
      <c r="BB145" s="217"/>
      <c r="BC145" s="217"/>
      <c r="BD145" s="217"/>
      <c r="BE145" s="217"/>
      <c r="BF145" s="217"/>
      <c r="BG145" s="158"/>
      <c r="BH145" s="158"/>
      <c r="BI145" s="158"/>
      <c r="BJ145" s="158"/>
      <c r="BK145" s="158"/>
      <c r="BL145" s="158"/>
      <c r="BM145" s="158"/>
      <c r="BN145" s="160"/>
      <c r="BO145" s="285">
        <f t="shared" si="1"/>
        <v>0</v>
      </c>
      <c r="BP145" s="286"/>
      <c r="BQ145" s="286"/>
      <c r="BR145" s="286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7"/>
      <c r="CC145" s="285"/>
      <c r="CD145" s="286"/>
      <c r="CE145" s="286"/>
      <c r="CF145" s="286"/>
      <c r="CG145" s="286"/>
      <c r="CH145" s="286"/>
      <c r="CI145" s="286"/>
      <c r="CJ145" s="286"/>
      <c r="CK145" s="286"/>
      <c r="CL145" s="286"/>
      <c r="CM145" s="286"/>
      <c r="CN145" s="286"/>
      <c r="CO145" s="286"/>
      <c r="CP145" s="287"/>
      <c r="CQ145" s="60"/>
      <c r="CR145" s="60"/>
      <c r="CS145" s="60">
        <v>0</v>
      </c>
      <c r="CT145" s="60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8"/>
      <c r="DG145" s="290"/>
      <c r="DH145" s="291"/>
      <c r="DI145" s="291"/>
      <c r="DJ145" s="291"/>
      <c r="DK145" s="291"/>
      <c r="DL145" s="291"/>
      <c r="DM145" s="291"/>
      <c r="DN145" s="291"/>
      <c r="DO145" s="291"/>
      <c r="DP145" s="291"/>
      <c r="DQ145" s="291"/>
      <c r="DR145" s="291"/>
      <c r="DS145" s="291"/>
      <c r="DT145" s="292"/>
    </row>
    <row r="146" spans="1:124" ht="21.75" customHeight="1" hidden="1">
      <c r="A146" s="281" t="s">
        <v>137</v>
      </c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76"/>
      <c r="AZ146" s="280" t="s">
        <v>8</v>
      </c>
      <c r="BA146" s="280"/>
      <c r="BB146" s="280"/>
      <c r="BC146" s="280"/>
      <c r="BD146" s="280"/>
      <c r="BE146" s="280"/>
      <c r="BF146" s="280"/>
      <c r="BG146" s="153"/>
      <c r="BH146" s="153"/>
      <c r="BI146" s="153"/>
      <c r="BJ146" s="153"/>
      <c r="BK146" s="153"/>
      <c r="BL146" s="153"/>
      <c r="BM146" s="153"/>
      <c r="BN146" s="159"/>
      <c r="BO146" s="305">
        <f t="shared" si="1"/>
        <v>0</v>
      </c>
      <c r="BP146" s="306"/>
      <c r="BQ146" s="306"/>
      <c r="BR146" s="306"/>
      <c r="BS146" s="306"/>
      <c r="BT146" s="306"/>
      <c r="BU146" s="306"/>
      <c r="BV146" s="306"/>
      <c r="BW146" s="306"/>
      <c r="BX146" s="306"/>
      <c r="BY146" s="306"/>
      <c r="BZ146" s="306"/>
      <c r="CA146" s="306"/>
      <c r="CB146" s="307"/>
      <c r="CC146" s="305">
        <f>SUM(CC147:CP151)</f>
        <v>0</v>
      </c>
      <c r="CD146" s="306"/>
      <c r="CE146" s="306"/>
      <c r="CF146" s="306"/>
      <c r="CG146" s="306"/>
      <c r="CH146" s="306"/>
      <c r="CI146" s="306"/>
      <c r="CJ146" s="306"/>
      <c r="CK146" s="306"/>
      <c r="CL146" s="306"/>
      <c r="CM146" s="306"/>
      <c r="CN146" s="306"/>
      <c r="CO146" s="306"/>
      <c r="CP146" s="307"/>
      <c r="CQ146" s="59"/>
      <c r="CR146" s="59"/>
      <c r="CS146" s="59">
        <v>0</v>
      </c>
      <c r="CT146" s="59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9"/>
      <c r="DG146" s="302"/>
      <c r="DH146" s="303"/>
      <c r="DI146" s="303"/>
      <c r="DJ146" s="303"/>
      <c r="DK146" s="303"/>
      <c r="DL146" s="303"/>
      <c r="DM146" s="303"/>
      <c r="DN146" s="303"/>
      <c r="DO146" s="303"/>
      <c r="DP146" s="303"/>
      <c r="DQ146" s="303"/>
      <c r="DR146" s="303"/>
      <c r="DS146" s="303"/>
      <c r="DT146" s="304"/>
    </row>
    <row r="147" spans="1:124" ht="15" customHeight="1" hidden="1">
      <c r="A147" s="295" t="s">
        <v>44</v>
      </c>
      <c r="B147" s="296"/>
      <c r="C147" s="296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77"/>
      <c r="AZ147" s="217" t="s">
        <v>1</v>
      </c>
      <c r="BA147" s="217"/>
      <c r="BB147" s="217"/>
      <c r="BC147" s="217"/>
      <c r="BD147" s="217"/>
      <c r="BE147" s="217"/>
      <c r="BF147" s="217"/>
      <c r="BG147" s="158"/>
      <c r="BH147" s="158"/>
      <c r="BI147" s="158"/>
      <c r="BJ147" s="158"/>
      <c r="BK147" s="158"/>
      <c r="BL147" s="158"/>
      <c r="BM147" s="158"/>
      <c r="BN147" s="160"/>
      <c r="BO147" s="285">
        <f t="shared" si="1"/>
        <v>0</v>
      </c>
      <c r="BP147" s="286"/>
      <c r="BQ147" s="286"/>
      <c r="BR147" s="286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7"/>
      <c r="CC147" s="285"/>
      <c r="CD147" s="286"/>
      <c r="CE147" s="286"/>
      <c r="CF147" s="286"/>
      <c r="CG147" s="286"/>
      <c r="CH147" s="286"/>
      <c r="CI147" s="286"/>
      <c r="CJ147" s="286"/>
      <c r="CK147" s="286"/>
      <c r="CL147" s="286"/>
      <c r="CM147" s="286"/>
      <c r="CN147" s="286"/>
      <c r="CO147" s="286"/>
      <c r="CP147" s="287"/>
      <c r="CQ147" s="60"/>
      <c r="CR147" s="60"/>
      <c r="CS147" s="60">
        <v>0</v>
      </c>
      <c r="CT147" s="60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8"/>
      <c r="DG147" s="290"/>
      <c r="DH147" s="291"/>
      <c r="DI147" s="291"/>
      <c r="DJ147" s="291"/>
      <c r="DK147" s="291"/>
      <c r="DL147" s="291"/>
      <c r="DM147" s="291"/>
      <c r="DN147" s="291"/>
      <c r="DO147" s="291"/>
      <c r="DP147" s="291"/>
      <c r="DQ147" s="291"/>
      <c r="DR147" s="291"/>
      <c r="DS147" s="291"/>
      <c r="DT147" s="292"/>
    </row>
    <row r="148" spans="1:124" ht="15" customHeight="1" hidden="1">
      <c r="A148" s="295" t="s">
        <v>23</v>
      </c>
      <c r="B148" s="296"/>
      <c r="C148" s="296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77"/>
      <c r="AZ148" s="217" t="s">
        <v>2</v>
      </c>
      <c r="BA148" s="217"/>
      <c r="BB148" s="217"/>
      <c r="BC148" s="217"/>
      <c r="BD148" s="217"/>
      <c r="BE148" s="217"/>
      <c r="BF148" s="217"/>
      <c r="BG148" s="158"/>
      <c r="BH148" s="158"/>
      <c r="BI148" s="158"/>
      <c r="BJ148" s="158"/>
      <c r="BK148" s="158"/>
      <c r="BL148" s="158"/>
      <c r="BM148" s="158"/>
      <c r="BN148" s="160"/>
      <c r="BO148" s="285">
        <f t="shared" si="1"/>
        <v>0</v>
      </c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7"/>
      <c r="CC148" s="285"/>
      <c r="CD148" s="286"/>
      <c r="CE148" s="286"/>
      <c r="CF148" s="286"/>
      <c r="CG148" s="286"/>
      <c r="CH148" s="286"/>
      <c r="CI148" s="286"/>
      <c r="CJ148" s="286"/>
      <c r="CK148" s="286"/>
      <c r="CL148" s="286"/>
      <c r="CM148" s="286"/>
      <c r="CN148" s="286"/>
      <c r="CO148" s="286"/>
      <c r="CP148" s="287"/>
      <c r="CQ148" s="60"/>
      <c r="CR148" s="60"/>
      <c r="CS148" s="60">
        <v>0</v>
      </c>
      <c r="CT148" s="60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8"/>
      <c r="DG148" s="290"/>
      <c r="DH148" s="291"/>
      <c r="DI148" s="291"/>
      <c r="DJ148" s="291"/>
      <c r="DK148" s="291"/>
      <c r="DL148" s="291"/>
      <c r="DM148" s="291"/>
      <c r="DN148" s="291"/>
      <c r="DO148" s="291"/>
      <c r="DP148" s="291"/>
      <c r="DQ148" s="291"/>
      <c r="DR148" s="291"/>
      <c r="DS148" s="291"/>
      <c r="DT148" s="292"/>
    </row>
    <row r="149" spans="1:124" ht="15" customHeight="1" hidden="1">
      <c r="A149" s="295" t="s">
        <v>17</v>
      </c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77"/>
      <c r="AZ149" s="217" t="s">
        <v>30</v>
      </c>
      <c r="BA149" s="217"/>
      <c r="BB149" s="217"/>
      <c r="BC149" s="217"/>
      <c r="BD149" s="217"/>
      <c r="BE149" s="217"/>
      <c r="BF149" s="217"/>
      <c r="BG149" s="158"/>
      <c r="BH149" s="158"/>
      <c r="BI149" s="158"/>
      <c r="BJ149" s="158"/>
      <c r="BK149" s="158"/>
      <c r="BL149" s="158"/>
      <c r="BM149" s="158"/>
      <c r="BN149" s="160"/>
      <c r="BO149" s="285">
        <f t="shared" si="1"/>
        <v>0</v>
      </c>
      <c r="BP149" s="286"/>
      <c r="BQ149" s="286"/>
      <c r="BR149" s="286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7"/>
      <c r="CC149" s="285"/>
      <c r="CD149" s="286"/>
      <c r="CE149" s="286"/>
      <c r="CF149" s="286"/>
      <c r="CG149" s="286"/>
      <c r="CH149" s="286"/>
      <c r="CI149" s="286"/>
      <c r="CJ149" s="286"/>
      <c r="CK149" s="286"/>
      <c r="CL149" s="286"/>
      <c r="CM149" s="286"/>
      <c r="CN149" s="286"/>
      <c r="CO149" s="286"/>
      <c r="CP149" s="287"/>
      <c r="CQ149" s="60"/>
      <c r="CR149" s="60"/>
      <c r="CS149" s="60">
        <v>0</v>
      </c>
      <c r="CT149" s="60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8"/>
      <c r="DG149" s="290"/>
      <c r="DH149" s="291"/>
      <c r="DI149" s="291"/>
      <c r="DJ149" s="291"/>
      <c r="DK149" s="291"/>
      <c r="DL149" s="291"/>
      <c r="DM149" s="291"/>
      <c r="DN149" s="291"/>
      <c r="DO149" s="291"/>
      <c r="DP149" s="291"/>
      <c r="DQ149" s="291"/>
      <c r="DR149" s="291"/>
      <c r="DS149" s="291"/>
      <c r="DT149" s="292"/>
    </row>
    <row r="150" spans="1:124" ht="15" customHeight="1" hidden="1">
      <c r="A150" s="295" t="s">
        <v>46</v>
      </c>
      <c r="B150" s="296"/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77"/>
      <c r="AZ150" s="217" t="s">
        <v>47</v>
      </c>
      <c r="BA150" s="217"/>
      <c r="BB150" s="217"/>
      <c r="BC150" s="217"/>
      <c r="BD150" s="217"/>
      <c r="BE150" s="217"/>
      <c r="BF150" s="217"/>
      <c r="BG150" s="158"/>
      <c r="BH150" s="158"/>
      <c r="BI150" s="158"/>
      <c r="BJ150" s="158"/>
      <c r="BK150" s="158"/>
      <c r="BL150" s="158"/>
      <c r="BM150" s="158"/>
      <c r="BN150" s="160"/>
      <c r="BO150" s="285">
        <f t="shared" si="1"/>
        <v>0</v>
      </c>
      <c r="BP150" s="286"/>
      <c r="BQ150" s="286"/>
      <c r="BR150" s="286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7"/>
      <c r="CC150" s="285"/>
      <c r="CD150" s="286"/>
      <c r="CE150" s="286"/>
      <c r="CF150" s="286"/>
      <c r="CG150" s="286"/>
      <c r="CH150" s="286"/>
      <c r="CI150" s="286"/>
      <c r="CJ150" s="286"/>
      <c r="CK150" s="286"/>
      <c r="CL150" s="286"/>
      <c r="CM150" s="286"/>
      <c r="CN150" s="286"/>
      <c r="CO150" s="286"/>
      <c r="CP150" s="287"/>
      <c r="CQ150" s="60"/>
      <c r="CR150" s="60"/>
      <c r="CS150" s="60">
        <v>0</v>
      </c>
      <c r="CT150" s="60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8"/>
      <c r="DG150" s="290"/>
      <c r="DH150" s="291"/>
      <c r="DI150" s="291"/>
      <c r="DJ150" s="291"/>
      <c r="DK150" s="291"/>
      <c r="DL150" s="291"/>
      <c r="DM150" s="291"/>
      <c r="DN150" s="291"/>
      <c r="DO150" s="291"/>
      <c r="DP150" s="291"/>
      <c r="DQ150" s="291"/>
      <c r="DR150" s="291"/>
      <c r="DS150" s="291"/>
      <c r="DT150" s="292"/>
    </row>
    <row r="151" spans="1:124" ht="44.25" customHeight="1">
      <c r="A151" s="295" t="s">
        <v>40</v>
      </c>
      <c r="B151" s="296"/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77"/>
      <c r="AZ151" s="217" t="s">
        <v>31</v>
      </c>
      <c r="BA151" s="217"/>
      <c r="BB151" s="217"/>
      <c r="BC151" s="217"/>
      <c r="BD151" s="217"/>
      <c r="BE151" s="217"/>
      <c r="BF151" s="217"/>
      <c r="BG151" s="158"/>
      <c r="BH151" s="158"/>
      <c r="BI151" s="158"/>
      <c r="BJ151" s="158"/>
      <c r="BK151" s="158"/>
      <c r="BL151" s="158"/>
      <c r="BM151" s="158"/>
      <c r="BN151" s="160"/>
      <c r="BO151" s="285">
        <f>CQ151</f>
        <v>220000</v>
      </c>
      <c r="BP151" s="286"/>
      <c r="BQ151" s="286"/>
      <c r="BR151" s="286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7"/>
      <c r="CC151" s="285"/>
      <c r="CD151" s="286"/>
      <c r="CE151" s="286"/>
      <c r="CF151" s="286"/>
      <c r="CG151" s="286"/>
      <c r="CH151" s="286"/>
      <c r="CI151" s="286"/>
      <c r="CJ151" s="286"/>
      <c r="CK151" s="286"/>
      <c r="CL151" s="286"/>
      <c r="CM151" s="286"/>
      <c r="CN151" s="286"/>
      <c r="CO151" s="286"/>
      <c r="CP151" s="287"/>
      <c r="CQ151" s="60">
        <v>220000</v>
      </c>
      <c r="CR151" s="60"/>
      <c r="CS151" s="60">
        <v>0</v>
      </c>
      <c r="CT151" s="60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8"/>
      <c r="DG151" s="290"/>
      <c r="DH151" s="291"/>
      <c r="DI151" s="291"/>
      <c r="DJ151" s="291"/>
      <c r="DK151" s="291"/>
      <c r="DL151" s="291"/>
      <c r="DM151" s="291"/>
      <c r="DN151" s="291"/>
      <c r="DO151" s="291"/>
      <c r="DP151" s="291"/>
      <c r="DQ151" s="291"/>
      <c r="DR151" s="291"/>
      <c r="DS151" s="291"/>
      <c r="DT151" s="292"/>
    </row>
    <row r="152" spans="1:124" ht="51.75" customHeight="1" hidden="1">
      <c r="A152" s="281" t="s">
        <v>186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76"/>
      <c r="AZ152" s="279" t="s">
        <v>172</v>
      </c>
      <c r="BA152" s="280"/>
      <c r="BB152" s="280"/>
      <c r="BC152" s="280"/>
      <c r="BD152" s="280"/>
      <c r="BE152" s="280"/>
      <c r="BF152" s="280"/>
      <c r="BG152" s="153"/>
      <c r="BH152" s="153"/>
      <c r="BI152" s="153"/>
      <c r="BJ152" s="153"/>
      <c r="BK152" s="153"/>
      <c r="BL152" s="153"/>
      <c r="BM152" s="153"/>
      <c r="BN152" s="159"/>
      <c r="BO152" s="276">
        <f>CQ152</f>
        <v>0</v>
      </c>
      <c r="BP152" s="277"/>
      <c r="BQ152" s="277"/>
      <c r="BR152" s="277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278"/>
      <c r="CC152" s="276" t="s">
        <v>172</v>
      </c>
      <c r="CD152" s="277"/>
      <c r="CE152" s="277"/>
      <c r="CF152" s="277"/>
      <c r="CG152" s="277"/>
      <c r="CH152" s="277"/>
      <c r="CI152" s="277"/>
      <c r="CJ152" s="277"/>
      <c r="CK152" s="277"/>
      <c r="CL152" s="277"/>
      <c r="CM152" s="277"/>
      <c r="CN152" s="277"/>
      <c r="CO152" s="277"/>
      <c r="CP152" s="278"/>
      <c r="CQ152" s="56">
        <f>CQ133</f>
        <v>0</v>
      </c>
      <c r="CR152" s="56" t="s">
        <v>172</v>
      </c>
      <c r="CS152" s="56" t="s">
        <v>172</v>
      </c>
      <c r="CT152" s="56" t="s">
        <v>172</v>
      </c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8"/>
      <c r="DG152" s="167"/>
      <c r="DH152" s="168"/>
      <c r="DI152" s="168"/>
      <c r="DJ152" s="168"/>
      <c r="DK152" s="168"/>
      <c r="DL152" s="168"/>
      <c r="DM152" s="168"/>
      <c r="DN152" s="168"/>
      <c r="DO152" s="168"/>
      <c r="DP152" s="168"/>
      <c r="DQ152" s="168"/>
      <c r="DR152" s="168"/>
      <c r="DS152" s="168"/>
      <c r="DT152" s="169"/>
    </row>
    <row r="153" spans="1:124" ht="47.25" customHeight="1" hidden="1">
      <c r="A153" s="281" t="s">
        <v>201</v>
      </c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76" t="s">
        <v>250</v>
      </c>
      <c r="AZ153" s="279"/>
      <c r="BA153" s="280"/>
      <c r="BB153" s="280"/>
      <c r="BC153" s="280"/>
      <c r="BD153" s="280"/>
      <c r="BE153" s="280"/>
      <c r="BF153" s="280"/>
      <c r="BG153" s="153"/>
      <c r="BH153" s="153"/>
      <c r="BI153" s="153"/>
      <c r="BJ153" s="153"/>
      <c r="BK153" s="153"/>
      <c r="BL153" s="153"/>
      <c r="BM153" s="153"/>
      <c r="BN153" s="159"/>
      <c r="BO153" s="276"/>
      <c r="BP153" s="277"/>
      <c r="BQ153" s="277"/>
      <c r="BR153" s="277"/>
      <c r="BS153" s="277"/>
      <c r="BT153" s="277"/>
      <c r="BU153" s="277"/>
      <c r="BV153" s="277"/>
      <c r="BW153" s="277"/>
      <c r="BX153" s="277"/>
      <c r="BY153" s="277"/>
      <c r="BZ153" s="277"/>
      <c r="CA153" s="277"/>
      <c r="CB153" s="278"/>
      <c r="CC153" s="276"/>
      <c r="CD153" s="277"/>
      <c r="CE153" s="277"/>
      <c r="CF153" s="277"/>
      <c r="CG153" s="277"/>
      <c r="CH153" s="277"/>
      <c r="CI153" s="277"/>
      <c r="CJ153" s="277"/>
      <c r="CK153" s="277"/>
      <c r="CL153" s="277"/>
      <c r="CM153" s="277"/>
      <c r="CN153" s="277"/>
      <c r="CO153" s="277"/>
      <c r="CP153" s="278"/>
      <c r="CQ153" s="56"/>
      <c r="CR153" s="56"/>
      <c r="CS153" s="56"/>
      <c r="CT153" s="56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8"/>
      <c r="DG153" s="167"/>
      <c r="DH153" s="168"/>
      <c r="DI153" s="168"/>
      <c r="DJ153" s="168"/>
      <c r="DK153" s="168"/>
      <c r="DL153" s="168"/>
      <c r="DM153" s="168"/>
      <c r="DN153" s="168"/>
      <c r="DO153" s="168"/>
      <c r="DP153" s="168"/>
      <c r="DQ153" s="168"/>
      <c r="DR153" s="168"/>
      <c r="DS153" s="168"/>
      <c r="DT153" s="169"/>
    </row>
    <row r="154" spans="1:124" ht="26.25" customHeight="1" hidden="1">
      <c r="A154" s="281" t="s">
        <v>132</v>
      </c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76"/>
      <c r="AZ154" s="279"/>
      <c r="BA154" s="280"/>
      <c r="BB154" s="280"/>
      <c r="BC154" s="280"/>
      <c r="BD154" s="280"/>
      <c r="BE154" s="280"/>
      <c r="BF154" s="280"/>
      <c r="BG154" s="153"/>
      <c r="BH154" s="153"/>
      <c r="BI154" s="153"/>
      <c r="BJ154" s="153"/>
      <c r="BK154" s="153"/>
      <c r="BL154" s="153"/>
      <c r="BM154" s="153"/>
      <c r="BN154" s="159"/>
      <c r="BO154" s="276"/>
      <c r="BP154" s="277"/>
      <c r="BQ154" s="277"/>
      <c r="BR154" s="277"/>
      <c r="BS154" s="277"/>
      <c r="BT154" s="277"/>
      <c r="BU154" s="277"/>
      <c r="BV154" s="277"/>
      <c r="BW154" s="277"/>
      <c r="BX154" s="277"/>
      <c r="BY154" s="277"/>
      <c r="BZ154" s="277"/>
      <c r="CA154" s="277"/>
      <c r="CB154" s="278"/>
      <c r="CC154" s="276"/>
      <c r="CD154" s="277"/>
      <c r="CE154" s="277"/>
      <c r="CF154" s="277"/>
      <c r="CG154" s="277"/>
      <c r="CH154" s="277"/>
      <c r="CI154" s="277"/>
      <c r="CJ154" s="277"/>
      <c r="CK154" s="277"/>
      <c r="CL154" s="277"/>
      <c r="CM154" s="277"/>
      <c r="CN154" s="277"/>
      <c r="CO154" s="277"/>
      <c r="CP154" s="278"/>
      <c r="CQ154" s="56"/>
      <c r="CR154" s="56"/>
      <c r="CS154" s="56"/>
      <c r="CT154" s="56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8"/>
      <c r="DG154" s="167"/>
      <c r="DH154" s="168"/>
      <c r="DI154" s="168"/>
      <c r="DJ154" s="168"/>
      <c r="DK154" s="168"/>
      <c r="DL154" s="168"/>
      <c r="DM154" s="168"/>
      <c r="DN154" s="168"/>
      <c r="DO154" s="168"/>
      <c r="DP154" s="168"/>
      <c r="DQ154" s="168"/>
      <c r="DR154" s="168"/>
      <c r="DS154" s="168"/>
      <c r="DT154" s="169"/>
    </row>
    <row r="155" spans="1:124" ht="44.25" customHeight="1">
      <c r="A155" s="281" t="s">
        <v>268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76"/>
      <c r="AZ155" s="279" t="s">
        <v>247</v>
      </c>
      <c r="BA155" s="280"/>
      <c r="BB155" s="280"/>
      <c r="BC155" s="280"/>
      <c r="BD155" s="280"/>
      <c r="BE155" s="280"/>
      <c r="BF155" s="280"/>
      <c r="BG155" s="153"/>
      <c r="BH155" s="153"/>
      <c r="BI155" s="153"/>
      <c r="BJ155" s="153"/>
      <c r="BK155" s="153"/>
      <c r="BL155" s="153"/>
      <c r="BM155" s="153"/>
      <c r="BN155" s="159"/>
      <c r="BO155" s="276">
        <f>BO156+BO157</f>
        <v>3382700</v>
      </c>
      <c r="BP155" s="277"/>
      <c r="BQ155" s="277"/>
      <c r="BR155" s="277"/>
      <c r="BS155" s="277"/>
      <c r="BT155" s="277"/>
      <c r="BU155" s="277"/>
      <c r="BV155" s="277"/>
      <c r="BW155" s="277"/>
      <c r="BX155" s="277"/>
      <c r="BY155" s="277"/>
      <c r="BZ155" s="277"/>
      <c r="CA155" s="277"/>
      <c r="CB155" s="278"/>
      <c r="CC155" s="276"/>
      <c r="CD155" s="277"/>
      <c r="CE155" s="277"/>
      <c r="CF155" s="277"/>
      <c r="CG155" s="277"/>
      <c r="CH155" s="277"/>
      <c r="CI155" s="277"/>
      <c r="CJ155" s="277"/>
      <c r="CK155" s="277"/>
      <c r="CL155" s="277"/>
      <c r="CM155" s="277"/>
      <c r="CN155" s="277"/>
      <c r="CO155" s="277"/>
      <c r="CP155" s="278"/>
      <c r="CQ155" s="56">
        <f>CQ156+CQ157</f>
        <v>3382700</v>
      </c>
      <c r="CR155" s="56" t="s">
        <v>260</v>
      </c>
      <c r="CS155" s="56" t="s">
        <v>260</v>
      </c>
      <c r="CT155" s="56" t="s">
        <v>260</v>
      </c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8"/>
      <c r="DG155" s="167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68"/>
      <c r="DR155" s="168"/>
      <c r="DS155" s="168"/>
      <c r="DT155" s="169"/>
    </row>
    <row r="156" spans="1:124" ht="44.25" customHeight="1">
      <c r="A156" s="295" t="s">
        <v>49</v>
      </c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76"/>
      <c r="AZ156" s="216" t="s">
        <v>43</v>
      </c>
      <c r="BA156" s="217"/>
      <c r="BB156" s="217"/>
      <c r="BC156" s="217"/>
      <c r="BD156" s="217"/>
      <c r="BE156" s="217"/>
      <c r="BF156" s="217"/>
      <c r="BG156" s="158"/>
      <c r="BH156" s="158"/>
      <c r="BI156" s="158"/>
      <c r="BJ156" s="158"/>
      <c r="BK156" s="158"/>
      <c r="BL156" s="158"/>
      <c r="BM156" s="158"/>
      <c r="BN156" s="160"/>
      <c r="BO156" s="273">
        <f>CQ156</f>
        <v>2989961.74</v>
      </c>
      <c r="BP156" s="274"/>
      <c r="BQ156" s="274"/>
      <c r="BR156" s="274"/>
      <c r="BS156" s="274"/>
      <c r="BT156" s="274"/>
      <c r="BU156" s="274"/>
      <c r="BV156" s="274"/>
      <c r="BW156" s="274"/>
      <c r="BX156" s="274"/>
      <c r="BY156" s="274"/>
      <c r="BZ156" s="274"/>
      <c r="CA156" s="274"/>
      <c r="CB156" s="275"/>
      <c r="CC156" s="273"/>
      <c r="CD156" s="274"/>
      <c r="CE156" s="274"/>
      <c r="CF156" s="274"/>
      <c r="CG156" s="274"/>
      <c r="CH156" s="274"/>
      <c r="CI156" s="274"/>
      <c r="CJ156" s="274"/>
      <c r="CK156" s="274"/>
      <c r="CL156" s="274"/>
      <c r="CM156" s="274"/>
      <c r="CN156" s="274"/>
      <c r="CO156" s="274"/>
      <c r="CP156" s="275"/>
      <c r="CQ156" s="55">
        <v>2989961.74</v>
      </c>
      <c r="CR156" s="55"/>
      <c r="CS156" s="55"/>
      <c r="CT156" s="55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8"/>
      <c r="DG156" s="167"/>
      <c r="DH156" s="168"/>
      <c r="DI156" s="168"/>
      <c r="DJ156" s="168"/>
      <c r="DK156" s="168"/>
      <c r="DL156" s="168"/>
      <c r="DM156" s="168"/>
      <c r="DN156" s="168"/>
      <c r="DO156" s="168"/>
      <c r="DP156" s="168"/>
      <c r="DQ156" s="168"/>
      <c r="DR156" s="168"/>
      <c r="DS156" s="168"/>
      <c r="DT156" s="169"/>
    </row>
    <row r="157" spans="1:124" ht="43.5" customHeight="1">
      <c r="A157" s="295" t="s">
        <v>147</v>
      </c>
      <c r="B157" s="296"/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77"/>
      <c r="AZ157" s="216" t="s">
        <v>3</v>
      </c>
      <c r="BA157" s="217"/>
      <c r="BB157" s="217"/>
      <c r="BC157" s="217"/>
      <c r="BD157" s="217"/>
      <c r="BE157" s="217"/>
      <c r="BF157" s="217"/>
      <c r="BG157" s="153"/>
      <c r="BH157" s="153"/>
      <c r="BI157" s="153"/>
      <c r="BJ157" s="153"/>
      <c r="BK157" s="153"/>
      <c r="BL157" s="153"/>
      <c r="BM157" s="153"/>
      <c r="BN157" s="159"/>
      <c r="BO157" s="273">
        <f>CQ157</f>
        <v>392738.26</v>
      </c>
      <c r="BP157" s="274"/>
      <c r="BQ157" s="274"/>
      <c r="BR157" s="274"/>
      <c r="BS157" s="274"/>
      <c r="BT157" s="274"/>
      <c r="BU157" s="274"/>
      <c r="BV157" s="274"/>
      <c r="BW157" s="274"/>
      <c r="BX157" s="274"/>
      <c r="BY157" s="274"/>
      <c r="BZ157" s="274"/>
      <c r="CA157" s="274"/>
      <c r="CB157" s="275"/>
      <c r="CC157" s="273"/>
      <c r="CD157" s="274"/>
      <c r="CE157" s="274"/>
      <c r="CF157" s="274"/>
      <c r="CG157" s="274"/>
      <c r="CH157" s="274"/>
      <c r="CI157" s="274"/>
      <c r="CJ157" s="274"/>
      <c r="CK157" s="274"/>
      <c r="CL157" s="274"/>
      <c r="CM157" s="274"/>
      <c r="CN157" s="274"/>
      <c r="CO157" s="274"/>
      <c r="CP157" s="275"/>
      <c r="CQ157" s="55">
        <v>392738.26</v>
      </c>
      <c r="CR157" s="56"/>
      <c r="CS157" s="56"/>
      <c r="CT157" s="56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8"/>
      <c r="DG157" s="167"/>
      <c r="DH157" s="168"/>
      <c r="DI157" s="168"/>
      <c r="DJ157" s="168"/>
      <c r="DK157" s="168"/>
      <c r="DL157" s="168"/>
      <c r="DM157" s="168"/>
      <c r="DN157" s="168"/>
      <c r="DO157" s="168"/>
      <c r="DP157" s="168"/>
      <c r="DQ157" s="168"/>
      <c r="DR157" s="168"/>
      <c r="DS157" s="168"/>
      <c r="DT157" s="169"/>
    </row>
    <row r="158" spans="1:124" ht="59.25" customHeight="1">
      <c r="A158" s="281" t="s">
        <v>185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76"/>
      <c r="AZ158" s="279" t="s">
        <v>277</v>
      </c>
      <c r="BA158" s="280"/>
      <c r="BB158" s="280"/>
      <c r="BC158" s="280"/>
      <c r="BD158" s="280"/>
      <c r="BE158" s="280"/>
      <c r="BF158" s="280"/>
      <c r="BG158" s="153"/>
      <c r="BH158" s="153"/>
      <c r="BI158" s="153"/>
      <c r="BJ158" s="153"/>
      <c r="BK158" s="153"/>
      <c r="BL158" s="153"/>
      <c r="BM158" s="153"/>
      <c r="BN158" s="159"/>
      <c r="BO158" s="276">
        <f>CQ158</f>
        <v>2543600</v>
      </c>
      <c r="BP158" s="277"/>
      <c r="BQ158" s="277"/>
      <c r="BR158" s="277"/>
      <c r="BS158" s="277"/>
      <c r="BT158" s="277"/>
      <c r="BU158" s="277"/>
      <c r="BV158" s="277"/>
      <c r="BW158" s="277"/>
      <c r="BX158" s="277"/>
      <c r="BY158" s="277"/>
      <c r="BZ158" s="277"/>
      <c r="CA158" s="277"/>
      <c r="CB158" s="278"/>
      <c r="CC158" s="276"/>
      <c r="CD158" s="277"/>
      <c r="CE158" s="277"/>
      <c r="CF158" s="277"/>
      <c r="CG158" s="277"/>
      <c r="CH158" s="277"/>
      <c r="CI158" s="277"/>
      <c r="CJ158" s="277"/>
      <c r="CK158" s="277"/>
      <c r="CL158" s="277"/>
      <c r="CM158" s="277"/>
      <c r="CN158" s="277"/>
      <c r="CO158" s="277"/>
      <c r="CP158" s="278"/>
      <c r="CQ158" s="56">
        <f>CQ161</f>
        <v>2543600</v>
      </c>
      <c r="CR158" s="56"/>
      <c r="CS158" s="56"/>
      <c r="CT158" s="56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9"/>
      <c r="DG158" s="302"/>
      <c r="DH158" s="303"/>
      <c r="DI158" s="303"/>
      <c r="DJ158" s="303"/>
      <c r="DK158" s="303"/>
      <c r="DL158" s="303"/>
      <c r="DM158" s="303"/>
      <c r="DN158" s="303"/>
      <c r="DO158" s="303"/>
      <c r="DP158" s="303"/>
      <c r="DQ158" s="303"/>
      <c r="DR158" s="303"/>
      <c r="DS158" s="303"/>
      <c r="DT158" s="304"/>
    </row>
    <row r="159" spans="1:124" ht="36" customHeight="1" hidden="1">
      <c r="A159" s="156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77"/>
      <c r="AZ159" s="158"/>
      <c r="BA159" s="158"/>
      <c r="BB159" s="158"/>
      <c r="BC159" s="158"/>
      <c r="BD159" s="158"/>
      <c r="BE159" s="158"/>
      <c r="BF159" s="158"/>
      <c r="BG159" s="153"/>
      <c r="BH159" s="153"/>
      <c r="BI159" s="153"/>
      <c r="BJ159" s="153"/>
      <c r="BK159" s="153"/>
      <c r="BL159" s="153"/>
      <c r="BM159" s="153"/>
      <c r="BN159" s="159"/>
      <c r="BO159" s="194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6"/>
      <c r="CC159" s="194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6"/>
      <c r="CQ159" s="55"/>
      <c r="CR159" s="56"/>
      <c r="CS159" s="56"/>
      <c r="CT159" s="56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8"/>
      <c r="DG159" s="290"/>
      <c r="DH159" s="291"/>
      <c r="DI159" s="291"/>
      <c r="DJ159" s="291"/>
      <c r="DK159" s="291"/>
      <c r="DL159" s="291"/>
      <c r="DM159" s="291"/>
      <c r="DN159" s="291"/>
      <c r="DO159" s="291"/>
      <c r="DP159" s="291"/>
      <c r="DQ159" s="291"/>
      <c r="DR159" s="291"/>
      <c r="DS159" s="291"/>
      <c r="DT159" s="292"/>
    </row>
    <row r="160" spans="1:143" ht="9" customHeight="1" hidden="1">
      <c r="A160" s="156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77"/>
      <c r="AZ160" s="158"/>
      <c r="BA160" s="158"/>
      <c r="BB160" s="158"/>
      <c r="BC160" s="158"/>
      <c r="BD160" s="158"/>
      <c r="BE160" s="158"/>
      <c r="BF160" s="158"/>
      <c r="BG160" s="153"/>
      <c r="BH160" s="153"/>
      <c r="BI160" s="153"/>
      <c r="BJ160" s="153"/>
      <c r="BK160" s="153"/>
      <c r="BL160" s="153"/>
      <c r="BM160" s="153"/>
      <c r="BN160" s="159"/>
      <c r="BO160" s="194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6"/>
      <c r="CC160" s="194"/>
      <c r="CD160" s="195"/>
      <c r="CE160" s="195"/>
      <c r="CF160" s="195"/>
      <c r="CG160" s="195"/>
      <c r="CH160" s="195"/>
      <c r="CI160" s="195"/>
      <c r="CJ160" s="195"/>
      <c r="CK160" s="195"/>
      <c r="CL160" s="195"/>
      <c r="CM160" s="195"/>
      <c r="CN160" s="195"/>
      <c r="CO160" s="195"/>
      <c r="CP160" s="196"/>
      <c r="CQ160" s="55"/>
      <c r="CR160" s="56"/>
      <c r="CS160" s="56"/>
      <c r="CT160" s="56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8"/>
      <c r="DG160" s="290"/>
      <c r="DH160" s="291"/>
      <c r="DI160" s="291"/>
      <c r="DJ160" s="291"/>
      <c r="DK160" s="291"/>
      <c r="DL160" s="291"/>
      <c r="DM160" s="291"/>
      <c r="DN160" s="291"/>
      <c r="DO160" s="291"/>
      <c r="DP160" s="291"/>
      <c r="DQ160" s="291"/>
      <c r="DR160" s="291"/>
      <c r="DS160" s="291"/>
      <c r="DT160" s="292"/>
      <c r="DX160" s="301"/>
      <c r="DY160" s="227"/>
      <c r="DZ160" s="227"/>
      <c r="EA160" s="227"/>
      <c r="EB160" s="227"/>
      <c r="EC160" s="227"/>
      <c r="ED160" s="227"/>
      <c r="EE160" s="227"/>
      <c r="EF160" s="227"/>
      <c r="EG160" s="227"/>
      <c r="EH160" s="227"/>
      <c r="EI160" s="227"/>
      <c r="EJ160" s="227"/>
      <c r="EK160" s="227"/>
      <c r="EL160" s="227"/>
      <c r="EM160" s="227"/>
    </row>
    <row r="161" spans="1:124" ht="96" customHeight="1">
      <c r="A161" s="281" t="s">
        <v>278</v>
      </c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77"/>
      <c r="AZ161" s="279" t="s">
        <v>277</v>
      </c>
      <c r="BA161" s="280"/>
      <c r="BB161" s="280"/>
      <c r="BC161" s="280"/>
      <c r="BD161" s="280"/>
      <c r="BE161" s="280"/>
      <c r="BF161" s="280"/>
      <c r="BG161" s="153"/>
      <c r="BH161" s="153"/>
      <c r="BI161" s="153"/>
      <c r="BJ161" s="153"/>
      <c r="BK161" s="153"/>
      <c r="BL161" s="153"/>
      <c r="BM161" s="153"/>
      <c r="BN161" s="159"/>
      <c r="BO161" s="276">
        <f>CQ161</f>
        <v>2543600</v>
      </c>
      <c r="BP161" s="277"/>
      <c r="BQ161" s="277"/>
      <c r="BR161" s="277"/>
      <c r="BS161" s="277"/>
      <c r="BT161" s="277"/>
      <c r="BU161" s="277"/>
      <c r="BV161" s="277"/>
      <c r="BW161" s="277"/>
      <c r="BX161" s="277"/>
      <c r="BY161" s="277"/>
      <c r="BZ161" s="277"/>
      <c r="CA161" s="277"/>
      <c r="CB161" s="278"/>
      <c r="CC161" s="276"/>
      <c r="CD161" s="277"/>
      <c r="CE161" s="277"/>
      <c r="CF161" s="277"/>
      <c r="CG161" s="277"/>
      <c r="CH161" s="277"/>
      <c r="CI161" s="277"/>
      <c r="CJ161" s="277"/>
      <c r="CK161" s="277"/>
      <c r="CL161" s="277"/>
      <c r="CM161" s="277"/>
      <c r="CN161" s="277"/>
      <c r="CO161" s="277"/>
      <c r="CP161" s="278"/>
      <c r="CQ161" s="56">
        <f>CQ162+CQ166</f>
        <v>2543600</v>
      </c>
      <c r="CR161" s="56"/>
      <c r="CS161" s="56"/>
      <c r="CT161" s="56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5"/>
      <c r="DF161" s="166"/>
      <c r="DG161" s="167"/>
      <c r="DH161" s="168"/>
      <c r="DI161" s="168"/>
      <c r="DJ161" s="168"/>
      <c r="DK161" s="168"/>
      <c r="DL161" s="168"/>
      <c r="DM161" s="168"/>
      <c r="DN161" s="168"/>
      <c r="DO161" s="168"/>
      <c r="DP161" s="168"/>
      <c r="DQ161" s="168"/>
      <c r="DR161" s="168"/>
      <c r="DS161" s="168"/>
      <c r="DT161" s="169"/>
    </row>
    <row r="162" spans="1:124" ht="36" customHeight="1">
      <c r="A162" s="281" t="s">
        <v>13</v>
      </c>
      <c r="B162" s="282"/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76"/>
      <c r="AZ162" s="279" t="s">
        <v>247</v>
      </c>
      <c r="BA162" s="280"/>
      <c r="BB162" s="280"/>
      <c r="BC162" s="280"/>
      <c r="BD162" s="280"/>
      <c r="BE162" s="280"/>
      <c r="BF162" s="280"/>
      <c r="BG162" s="153"/>
      <c r="BH162" s="153"/>
      <c r="BI162" s="153"/>
      <c r="BJ162" s="153"/>
      <c r="BK162" s="153"/>
      <c r="BL162" s="153"/>
      <c r="BM162" s="153"/>
      <c r="BN162" s="159"/>
      <c r="BO162" s="276">
        <f>CQ162</f>
        <v>1655622.31</v>
      </c>
      <c r="BP162" s="277"/>
      <c r="BQ162" s="277"/>
      <c r="BR162" s="277"/>
      <c r="BS162" s="277"/>
      <c r="BT162" s="277"/>
      <c r="BU162" s="277"/>
      <c r="BV162" s="277"/>
      <c r="BW162" s="277"/>
      <c r="BX162" s="277"/>
      <c r="BY162" s="277"/>
      <c r="BZ162" s="277"/>
      <c r="CA162" s="277"/>
      <c r="CB162" s="278"/>
      <c r="CC162" s="276"/>
      <c r="CD162" s="277"/>
      <c r="CE162" s="277"/>
      <c r="CF162" s="277"/>
      <c r="CG162" s="277"/>
      <c r="CH162" s="277"/>
      <c r="CI162" s="277"/>
      <c r="CJ162" s="277"/>
      <c r="CK162" s="277"/>
      <c r="CL162" s="277"/>
      <c r="CM162" s="277"/>
      <c r="CN162" s="277"/>
      <c r="CO162" s="277"/>
      <c r="CP162" s="278"/>
      <c r="CQ162" s="56">
        <f>CQ164+CQ165</f>
        <v>1655622.31</v>
      </c>
      <c r="CR162" s="56"/>
      <c r="CS162" s="56"/>
      <c r="CT162" s="56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8"/>
      <c r="DG162" s="290"/>
      <c r="DH162" s="291"/>
      <c r="DI162" s="291"/>
      <c r="DJ162" s="291"/>
      <c r="DK162" s="291"/>
      <c r="DL162" s="291"/>
      <c r="DM162" s="291"/>
      <c r="DN162" s="291"/>
      <c r="DO162" s="291"/>
      <c r="DP162" s="291"/>
      <c r="DQ162" s="291"/>
      <c r="DR162" s="291"/>
      <c r="DS162" s="291"/>
      <c r="DT162" s="292"/>
    </row>
    <row r="163" spans="1:124" ht="35.25" customHeight="1">
      <c r="A163" s="295" t="s">
        <v>6</v>
      </c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77"/>
      <c r="AZ163" s="216"/>
      <c r="BA163" s="217"/>
      <c r="BB163" s="217"/>
      <c r="BC163" s="217"/>
      <c r="BD163" s="217"/>
      <c r="BE163" s="217"/>
      <c r="BF163" s="217"/>
      <c r="BG163" s="153"/>
      <c r="BH163" s="153"/>
      <c r="BI163" s="153"/>
      <c r="BJ163" s="153"/>
      <c r="BK163" s="153"/>
      <c r="BL163" s="153"/>
      <c r="BM163" s="153"/>
      <c r="BN163" s="159"/>
      <c r="BO163" s="273"/>
      <c r="BP163" s="274"/>
      <c r="BQ163" s="274"/>
      <c r="BR163" s="274"/>
      <c r="BS163" s="274"/>
      <c r="BT163" s="274"/>
      <c r="BU163" s="274"/>
      <c r="BV163" s="274"/>
      <c r="BW163" s="274"/>
      <c r="BX163" s="274"/>
      <c r="BY163" s="274"/>
      <c r="BZ163" s="274"/>
      <c r="CA163" s="274"/>
      <c r="CB163" s="275"/>
      <c r="CC163" s="273"/>
      <c r="CD163" s="274"/>
      <c r="CE163" s="274"/>
      <c r="CF163" s="274"/>
      <c r="CG163" s="274"/>
      <c r="CH163" s="274"/>
      <c r="CI163" s="274"/>
      <c r="CJ163" s="274"/>
      <c r="CK163" s="274"/>
      <c r="CL163" s="274"/>
      <c r="CM163" s="274"/>
      <c r="CN163" s="274"/>
      <c r="CO163" s="274"/>
      <c r="CP163" s="275"/>
      <c r="CQ163" s="55"/>
      <c r="CR163" s="56"/>
      <c r="CS163" s="56"/>
      <c r="CT163" s="56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8"/>
      <c r="DG163" s="290"/>
      <c r="DH163" s="291"/>
      <c r="DI163" s="291"/>
      <c r="DJ163" s="291"/>
      <c r="DK163" s="291"/>
      <c r="DL163" s="291"/>
      <c r="DM163" s="291"/>
      <c r="DN163" s="291"/>
      <c r="DO163" s="291"/>
      <c r="DP163" s="291"/>
      <c r="DQ163" s="291"/>
      <c r="DR163" s="291"/>
      <c r="DS163" s="291"/>
      <c r="DT163" s="292"/>
    </row>
    <row r="164" spans="1:124" ht="47.25" customHeight="1">
      <c r="A164" s="295" t="s">
        <v>23</v>
      </c>
      <c r="B164" s="296"/>
      <c r="C164" s="296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77"/>
      <c r="AZ164" s="216" t="s">
        <v>2</v>
      </c>
      <c r="BA164" s="217"/>
      <c r="BB164" s="217"/>
      <c r="BC164" s="217"/>
      <c r="BD164" s="217"/>
      <c r="BE164" s="217"/>
      <c r="BF164" s="217"/>
      <c r="BG164" s="153"/>
      <c r="BH164" s="153"/>
      <c r="BI164" s="153"/>
      <c r="BJ164" s="153"/>
      <c r="BK164" s="153"/>
      <c r="BL164" s="153"/>
      <c r="BM164" s="153"/>
      <c r="BN164" s="159"/>
      <c r="BO164" s="273">
        <f>CQ164</f>
        <v>388388</v>
      </c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5"/>
      <c r="CC164" s="273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5"/>
      <c r="CQ164" s="55">
        <v>388388</v>
      </c>
      <c r="CR164" s="56"/>
      <c r="CS164" s="56"/>
      <c r="CT164" s="56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8"/>
      <c r="DG164" s="290"/>
      <c r="DH164" s="291"/>
      <c r="DI164" s="291"/>
      <c r="DJ164" s="291"/>
      <c r="DK164" s="291"/>
      <c r="DL164" s="291"/>
      <c r="DM164" s="291"/>
      <c r="DN164" s="291"/>
      <c r="DO164" s="291"/>
      <c r="DP164" s="291"/>
      <c r="DQ164" s="291"/>
      <c r="DR164" s="291"/>
      <c r="DS164" s="291"/>
      <c r="DT164" s="292"/>
    </row>
    <row r="165" spans="1:124" ht="43.5" customHeight="1">
      <c r="A165" s="295" t="s">
        <v>279</v>
      </c>
      <c r="B165" s="296"/>
      <c r="C165" s="296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77"/>
      <c r="AZ165" s="216" t="s">
        <v>3</v>
      </c>
      <c r="BA165" s="217"/>
      <c r="BB165" s="217"/>
      <c r="BC165" s="217"/>
      <c r="BD165" s="217"/>
      <c r="BE165" s="217"/>
      <c r="BF165" s="217"/>
      <c r="BG165" s="153"/>
      <c r="BH165" s="153"/>
      <c r="BI165" s="153"/>
      <c r="BJ165" s="153"/>
      <c r="BK165" s="153"/>
      <c r="BL165" s="153"/>
      <c r="BM165" s="153"/>
      <c r="BN165" s="159"/>
      <c r="BO165" s="273">
        <f>CQ165</f>
        <v>1267234.31</v>
      </c>
      <c r="BP165" s="274"/>
      <c r="BQ165" s="274"/>
      <c r="BR165" s="274"/>
      <c r="BS165" s="274"/>
      <c r="BT165" s="274"/>
      <c r="BU165" s="274"/>
      <c r="BV165" s="274"/>
      <c r="BW165" s="274"/>
      <c r="BX165" s="274"/>
      <c r="BY165" s="274"/>
      <c r="BZ165" s="274"/>
      <c r="CA165" s="274"/>
      <c r="CB165" s="275"/>
      <c r="CC165" s="273"/>
      <c r="CD165" s="274"/>
      <c r="CE165" s="274"/>
      <c r="CF165" s="274"/>
      <c r="CG165" s="274"/>
      <c r="CH165" s="274"/>
      <c r="CI165" s="274"/>
      <c r="CJ165" s="274"/>
      <c r="CK165" s="274"/>
      <c r="CL165" s="274"/>
      <c r="CM165" s="274"/>
      <c r="CN165" s="274"/>
      <c r="CO165" s="274"/>
      <c r="CP165" s="275"/>
      <c r="CQ165" s="55">
        <v>1267234.31</v>
      </c>
      <c r="CR165" s="56"/>
      <c r="CS165" s="56"/>
      <c r="CT165" s="56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8"/>
      <c r="DG165" s="290"/>
      <c r="DH165" s="291"/>
      <c r="DI165" s="291"/>
      <c r="DJ165" s="291"/>
      <c r="DK165" s="291"/>
      <c r="DL165" s="291"/>
      <c r="DM165" s="291"/>
      <c r="DN165" s="291"/>
      <c r="DO165" s="291"/>
      <c r="DP165" s="291"/>
      <c r="DQ165" s="291"/>
      <c r="DR165" s="291"/>
      <c r="DS165" s="291"/>
      <c r="DT165" s="292"/>
    </row>
    <row r="166" spans="1:124" ht="39" customHeight="1">
      <c r="A166" s="281" t="s">
        <v>202</v>
      </c>
      <c r="B166" s="282"/>
      <c r="C166" s="28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76"/>
      <c r="AZ166" s="279" t="s">
        <v>28</v>
      </c>
      <c r="BA166" s="280"/>
      <c r="BB166" s="280"/>
      <c r="BC166" s="280"/>
      <c r="BD166" s="280"/>
      <c r="BE166" s="280"/>
      <c r="BF166" s="280"/>
      <c r="BG166" s="153"/>
      <c r="BH166" s="153"/>
      <c r="BI166" s="153"/>
      <c r="BJ166" s="153"/>
      <c r="BK166" s="153"/>
      <c r="BL166" s="153"/>
      <c r="BM166" s="153"/>
      <c r="BN166" s="159"/>
      <c r="BO166" s="276">
        <f>CQ166</f>
        <v>887977.69</v>
      </c>
      <c r="BP166" s="277"/>
      <c r="BQ166" s="277"/>
      <c r="BR166" s="277"/>
      <c r="BS166" s="277"/>
      <c r="BT166" s="277"/>
      <c r="BU166" s="277"/>
      <c r="BV166" s="277"/>
      <c r="BW166" s="277"/>
      <c r="BX166" s="277"/>
      <c r="BY166" s="277"/>
      <c r="BZ166" s="277"/>
      <c r="CA166" s="277"/>
      <c r="CB166" s="278"/>
      <c r="CC166" s="276"/>
      <c r="CD166" s="277"/>
      <c r="CE166" s="277"/>
      <c r="CF166" s="277"/>
      <c r="CG166" s="277"/>
      <c r="CH166" s="277"/>
      <c r="CI166" s="277"/>
      <c r="CJ166" s="277"/>
      <c r="CK166" s="277"/>
      <c r="CL166" s="277"/>
      <c r="CM166" s="277"/>
      <c r="CN166" s="277"/>
      <c r="CO166" s="277"/>
      <c r="CP166" s="278"/>
      <c r="CQ166" s="56">
        <f>CQ168+CQ169</f>
        <v>887977.69</v>
      </c>
      <c r="CR166" s="56"/>
      <c r="CS166" s="56"/>
      <c r="CT166" s="56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8"/>
      <c r="DG166" s="290"/>
      <c r="DH166" s="291"/>
      <c r="DI166" s="291"/>
      <c r="DJ166" s="291"/>
      <c r="DK166" s="291"/>
      <c r="DL166" s="291"/>
      <c r="DM166" s="291"/>
      <c r="DN166" s="291"/>
      <c r="DO166" s="291"/>
      <c r="DP166" s="291"/>
      <c r="DQ166" s="291"/>
      <c r="DR166" s="291"/>
      <c r="DS166" s="291"/>
      <c r="DT166" s="292"/>
    </row>
    <row r="167" spans="1:124" ht="40.5" customHeight="1">
      <c r="A167" s="295" t="s">
        <v>6</v>
      </c>
      <c r="B167" s="296"/>
      <c r="C167" s="296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77"/>
      <c r="AZ167" s="216"/>
      <c r="BA167" s="217"/>
      <c r="BB167" s="217"/>
      <c r="BC167" s="217"/>
      <c r="BD167" s="217"/>
      <c r="BE167" s="217"/>
      <c r="BF167" s="217"/>
      <c r="BG167" s="279"/>
      <c r="BH167" s="280"/>
      <c r="BI167" s="280"/>
      <c r="BJ167" s="280"/>
      <c r="BK167" s="280"/>
      <c r="BL167" s="280"/>
      <c r="BM167" s="280"/>
      <c r="BN167" s="280"/>
      <c r="BO167" s="280"/>
      <c r="BP167" s="280"/>
      <c r="BQ167" s="280"/>
      <c r="BR167" s="280"/>
      <c r="BS167" s="280"/>
      <c r="BT167" s="280"/>
      <c r="BU167" s="280"/>
      <c r="BV167" s="280"/>
      <c r="BW167" s="280"/>
      <c r="BX167" s="280"/>
      <c r="BY167" s="280"/>
      <c r="BZ167" s="280"/>
      <c r="CA167" s="280"/>
      <c r="CB167" s="283"/>
      <c r="CC167" s="273"/>
      <c r="CD167" s="274"/>
      <c r="CE167" s="274"/>
      <c r="CF167" s="274"/>
      <c r="CG167" s="274"/>
      <c r="CH167" s="274"/>
      <c r="CI167" s="274"/>
      <c r="CJ167" s="274"/>
      <c r="CK167" s="274"/>
      <c r="CL167" s="274"/>
      <c r="CM167" s="274"/>
      <c r="CN167" s="274"/>
      <c r="CO167" s="274"/>
      <c r="CP167" s="275"/>
      <c r="CQ167" s="55"/>
      <c r="CR167" s="56"/>
      <c r="CS167" s="56"/>
      <c r="CT167" s="56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8"/>
      <c r="DG167" s="290"/>
      <c r="DH167" s="291"/>
      <c r="DI167" s="291"/>
      <c r="DJ167" s="291"/>
      <c r="DK167" s="291"/>
      <c r="DL167" s="291"/>
      <c r="DM167" s="291"/>
      <c r="DN167" s="291"/>
      <c r="DO167" s="291"/>
      <c r="DP167" s="291"/>
      <c r="DQ167" s="291"/>
      <c r="DR167" s="291"/>
      <c r="DS167" s="291"/>
      <c r="DT167" s="292"/>
    </row>
    <row r="168" spans="1:124" ht="37.5" customHeight="1">
      <c r="A168" s="295" t="s">
        <v>46</v>
      </c>
      <c r="B168" s="296"/>
      <c r="C168" s="296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77"/>
      <c r="AZ168" s="216" t="s">
        <v>47</v>
      </c>
      <c r="BA168" s="217"/>
      <c r="BB168" s="217"/>
      <c r="BC168" s="217"/>
      <c r="BD168" s="217"/>
      <c r="BE168" s="217"/>
      <c r="BF168" s="217"/>
      <c r="BG168" s="153"/>
      <c r="BH168" s="153"/>
      <c r="BI168" s="153"/>
      <c r="BJ168" s="153"/>
      <c r="BK168" s="153"/>
      <c r="BL168" s="153"/>
      <c r="BM168" s="153"/>
      <c r="BN168" s="159"/>
      <c r="BO168" s="273">
        <f>CQ168</f>
        <v>623482.69</v>
      </c>
      <c r="BP168" s="274"/>
      <c r="BQ168" s="274"/>
      <c r="BR168" s="274"/>
      <c r="BS168" s="274"/>
      <c r="BT168" s="274"/>
      <c r="BU168" s="274"/>
      <c r="BV168" s="274"/>
      <c r="BW168" s="274"/>
      <c r="BX168" s="274"/>
      <c r="BY168" s="274"/>
      <c r="BZ168" s="274"/>
      <c r="CA168" s="274"/>
      <c r="CB168" s="275"/>
      <c r="CC168" s="273"/>
      <c r="CD168" s="274"/>
      <c r="CE168" s="274"/>
      <c r="CF168" s="274"/>
      <c r="CG168" s="274"/>
      <c r="CH168" s="274"/>
      <c r="CI168" s="274"/>
      <c r="CJ168" s="274"/>
      <c r="CK168" s="274"/>
      <c r="CL168" s="274"/>
      <c r="CM168" s="274"/>
      <c r="CN168" s="274"/>
      <c r="CO168" s="274"/>
      <c r="CP168" s="275"/>
      <c r="CQ168" s="55">
        <v>623482.69</v>
      </c>
      <c r="CR168" s="56"/>
      <c r="CS168" s="56"/>
      <c r="CT168" s="56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8"/>
      <c r="DG168" s="290"/>
      <c r="DH168" s="291"/>
      <c r="DI168" s="291"/>
      <c r="DJ168" s="291"/>
      <c r="DK168" s="291"/>
      <c r="DL168" s="291"/>
      <c r="DM168" s="291"/>
      <c r="DN168" s="291"/>
      <c r="DO168" s="291"/>
      <c r="DP168" s="291"/>
      <c r="DQ168" s="291"/>
      <c r="DR168" s="291"/>
      <c r="DS168" s="291"/>
      <c r="DT168" s="292"/>
    </row>
    <row r="169" spans="1:124" ht="40.5" customHeight="1">
      <c r="A169" s="295" t="s">
        <v>26</v>
      </c>
      <c r="B169" s="296"/>
      <c r="C169" s="296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77"/>
      <c r="AZ169" s="216" t="s">
        <v>29</v>
      </c>
      <c r="BA169" s="217"/>
      <c r="BB169" s="217"/>
      <c r="BC169" s="217"/>
      <c r="BD169" s="217"/>
      <c r="BE169" s="217"/>
      <c r="BF169" s="217"/>
      <c r="BG169" s="153"/>
      <c r="BH169" s="153"/>
      <c r="BI169" s="153"/>
      <c r="BJ169" s="153"/>
      <c r="BK169" s="153"/>
      <c r="BL169" s="153"/>
      <c r="BM169" s="153"/>
      <c r="BN169" s="159"/>
      <c r="BO169" s="273">
        <f>CQ169</f>
        <v>264495</v>
      </c>
      <c r="BP169" s="274"/>
      <c r="BQ169" s="274"/>
      <c r="BR169" s="274"/>
      <c r="BS169" s="274"/>
      <c r="BT169" s="274"/>
      <c r="BU169" s="274"/>
      <c r="BV169" s="274"/>
      <c r="BW169" s="274"/>
      <c r="BX169" s="274"/>
      <c r="BY169" s="274"/>
      <c r="BZ169" s="274"/>
      <c r="CA169" s="274"/>
      <c r="CB169" s="275"/>
      <c r="CC169" s="273"/>
      <c r="CD169" s="274"/>
      <c r="CE169" s="274"/>
      <c r="CF169" s="274"/>
      <c r="CG169" s="274"/>
      <c r="CH169" s="274"/>
      <c r="CI169" s="274"/>
      <c r="CJ169" s="274"/>
      <c r="CK169" s="274"/>
      <c r="CL169" s="274"/>
      <c r="CM169" s="274"/>
      <c r="CN169" s="274"/>
      <c r="CO169" s="274"/>
      <c r="CP169" s="275"/>
      <c r="CQ169" s="55">
        <v>264495</v>
      </c>
      <c r="CR169" s="56"/>
      <c r="CS169" s="56"/>
      <c r="CT169" s="56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8"/>
      <c r="DG169" s="290"/>
      <c r="DH169" s="291"/>
      <c r="DI169" s="291"/>
      <c r="DJ169" s="291"/>
      <c r="DK169" s="291"/>
      <c r="DL169" s="291"/>
      <c r="DM169" s="291"/>
      <c r="DN169" s="291"/>
      <c r="DO169" s="291"/>
      <c r="DP169" s="291"/>
      <c r="DQ169" s="291"/>
      <c r="DR169" s="291"/>
      <c r="DS169" s="291"/>
      <c r="DT169" s="292"/>
    </row>
    <row r="170" spans="1:124" s="108" customFormat="1" ht="55.5" customHeight="1">
      <c r="A170" s="281" t="s">
        <v>148</v>
      </c>
      <c r="B170" s="282"/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282"/>
      <c r="AL170" s="282"/>
      <c r="AM170" s="282"/>
      <c r="AN170" s="282"/>
      <c r="AO170" s="282"/>
      <c r="AP170" s="282"/>
      <c r="AQ170" s="282"/>
      <c r="AR170" s="282"/>
      <c r="AS170" s="282"/>
      <c r="AT170" s="282"/>
      <c r="AU170" s="282"/>
      <c r="AV170" s="282"/>
      <c r="AW170" s="282"/>
      <c r="AX170" s="282"/>
      <c r="AY170" s="76"/>
      <c r="AZ170" s="280" t="s">
        <v>8</v>
      </c>
      <c r="BA170" s="280"/>
      <c r="BB170" s="280"/>
      <c r="BC170" s="280"/>
      <c r="BD170" s="280"/>
      <c r="BE170" s="280"/>
      <c r="BF170" s="280"/>
      <c r="BG170" s="280"/>
      <c r="BH170" s="280"/>
      <c r="BI170" s="280"/>
      <c r="BJ170" s="280"/>
      <c r="BK170" s="280"/>
      <c r="BL170" s="280"/>
      <c r="BM170" s="280"/>
      <c r="BN170" s="283"/>
      <c r="BO170" s="276">
        <f>BO173+BO176+BO177+BO178+BO179+BO180</f>
        <v>2813443.46</v>
      </c>
      <c r="BP170" s="277"/>
      <c r="BQ170" s="277"/>
      <c r="BR170" s="277"/>
      <c r="BS170" s="277"/>
      <c r="BT170" s="277"/>
      <c r="BU170" s="277"/>
      <c r="BV170" s="277"/>
      <c r="BW170" s="277"/>
      <c r="BX170" s="277"/>
      <c r="BY170" s="277"/>
      <c r="BZ170" s="277"/>
      <c r="CA170" s="277"/>
      <c r="CB170" s="278"/>
      <c r="CC170" s="305" t="s">
        <v>172</v>
      </c>
      <c r="CD170" s="306"/>
      <c r="CE170" s="306"/>
      <c r="CF170" s="306"/>
      <c r="CG170" s="306"/>
      <c r="CH170" s="306"/>
      <c r="CI170" s="306"/>
      <c r="CJ170" s="306"/>
      <c r="CK170" s="306"/>
      <c r="CL170" s="306"/>
      <c r="CM170" s="306"/>
      <c r="CN170" s="306"/>
      <c r="CO170" s="306"/>
      <c r="CP170" s="307"/>
      <c r="CQ170" s="59" t="s">
        <v>172</v>
      </c>
      <c r="CR170" s="59" t="s">
        <v>172</v>
      </c>
      <c r="CS170" s="56">
        <f>CS173+CS176+CS177+CS178+CS179+CS180</f>
        <v>2813443.46</v>
      </c>
      <c r="CT170" s="59" t="s">
        <v>172</v>
      </c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8"/>
      <c r="DG170" s="290"/>
      <c r="DH170" s="291"/>
      <c r="DI170" s="291"/>
      <c r="DJ170" s="291"/>
      <c r="DK170" s="291"/>
      <c r="DL170" s="291"/>
      <c r="DM170" s="291"/>
      <c r="DN170" s="291"/>
      <c r="DO170" s="291"/>
      <c r="DP170" s="291"/>
      <c r="DQ170" s="291"/>
      <c r="DR170" s="291"/>
      <c r="DS170" s="291"/>
      <c r="DT170" s="292"/>
    </row>
    <row r="171" spans="1:124" s="108" customFormat="1" ht="27" customHeight="1">
      <c r="A171" s="295" t="s">
        <v>12</v>
      </c>
      <c r="B171" s="296"/>
      <c r="C171" s="296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  <c r="AA171" s="296"/>
      <c r="AB171" s="296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76"/>
      <c r="AZ171" s="217" t="s">
        <v>41</v>
      </c>
      <c r="BA171" s="217"/>
      <c r="BB171" s="217"/>
      <c r="BC171" s="217"/>
      <c r="BD171" s="217"/>
      <c r="BE171" s="217"/>
      <c r="BF171" s="217"/>
      <c r="BG171" s="153"/>
      <c r="BH171" s="153"/>
      <c r="BI171" s="153"/>
      <c r="BJ171" s="153"/>
      <c r="BK171" s="153"/>
      <c r="BL171" s="153"/>
      <c r="BM171" s="153"/>
      <c r="BN171" s="159"/>
      <c r="BO171" s="273">
        <f>CC171</f>
        <v>0</v>
      </c>
      <c r="BP171" s="274"/>
      <c r="BQ171" s="274"/>
      <c r="BR171" s="274"/>
      <c r="BS171" s="274"/>
      <c r="BT171" s="274"/>
      <c r="BU171" s="274"/>
      <c r="BV171" s="274"/>
      <c r="BW171" s="274"/>
      <c r="BX171" s="274"/>
      <c r="BY171" s="274"/>
      <c r="BZ171" s="274"/>
      <c r="CA171" s="274"/>
      <c r="CB171" s="275"/>
      <c r="CC171" s="273">
        <v>0</v>
      </c>
      <c r="CD171" s="274"/>
      <c r="CE171" s="274"/>
      <c r="CF171" s="274"/>
      <c r="CG171" s="274"/>
      <c r="CH171" s="274"/>
      <c r="CI171" s="274"/>
      <c r="CJ171" s="274"/>
      <c r="CK171" s="274"/>
      <c r="CL171" s="274"/>
      <c r="CM171" s="274"/>
      <c r="CN171" s="274"/>
      <c r="CO171" s="274"/>
      <c r="CP171" s="275"/>
      <c r="CQ171" s="55"/>
      <c r="CR171" s="55"/>
      <c r="CS171" s="55">
        <v>0</v>
      </c>
      <c r="CT171" s="60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8"/>
      <c r="DG171" s="167"/>
      <c r="DH171" s="168"/>
      <c r="DI171" s="168"/>
      <c r="DJ171" s="168"/>
      <c r="DK171" s="168"/>
      <c r="DL171" s="168"/>
      <c r="DM171" s="168"/>
      <c r="DN171" s="168"/>
      <c r="DO171" s="168"/>
      <c r="DP171" s="168"/>
      <c r="DQ171" s="168"/>
      <c r="DR171" s="168"/>
      <c r="DS171" s="168"/>
      <c r="DT171" s="169"/>
    </row>
    <row r="172" spans="1:124" s="108" customFormat="1" ht="27" customHeight="1">
      <c r="A172" s="295" t="s">
        <v>20</v>
      </c>
      <c r="B172" s="296"/>
      <c r="C172" s="296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  <c r="AB172" s="296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76"/>
      <c r="AZ172" s="217" t="s">
        <v>48</v>
      </c>
      <c r="BA172" s="217"/>
      <c r="BB172" s="217"/>
      <c r="BC172" s="217"/>
      <c r="BD172" s="217"/>
      <c r="BE172" s="217"/>
      <c r="BF172" s="217"/>
      <c r="BG172" s="153"/>
      <c r="BH172" s="153"/>
      <c r="BI172" s="153"/>
      <c r="BJ172" s="153"/>
      <c r="BK172" s="153"/>
      <c r="BL172" s="153"/>
      <c r="BM172" s="153"/>
      <c r="BN172" s="159"/>
      <c r="BO172" s="273">
        <f>CC172</f>
        <v>0</v>
      </c>
      <c r="BP172" s="274"/>
      <c r="BQ172" s="274"/>
      <c r="BR172" s="274"/>
      <c r="BS172" s="274"/>
      <c r="BT172" s="274"/>
      <c r="BU172" s="274"/>
      <c r="BV172" s="274"/>
      <c r="BW172" s="274"/>
      <c r="BX172" s="274"/>
      <c r="BY172" s="274"/>
      <c r="BZ172" s="274"/>
      <c r="CA172" s="274"/>
      <c r="CB172" s="275"/>
      <c r="CC172" s="273">
        <v>0</v>
      </c>
      <c r="CD172" s="274"/>
      <c r="CE172" s="274"/>
      <c r="CF172" s="274"/>
      <c r="CG172" s="274"/>
      <c r="CH172" s="274"/>
      <c r="CI172" s="274"/>
      <c r="CJ172" s="274"/>
      <c r="CK172" s="274"/>
      <c r="CL172" s="274"/>
      <c r="CM172" s="274"/>
      <c r="CN172" s="274"/>
      <c r="CO172" s="274"/>
      <c r="CP172" s="275"/>
      <c r="CQ172" s="55"/>
      <c r="CR172" s="55"/>
      <c r="CS172" s="55">
        <v>0</v>
      </c>
      <c r="CT172" s="60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8"/>
      <c r="DG172" s="167"/>
      <c r="DH172" s="168"/>
      <c r="DI172" s="168"/>
      <c r="DJ172" s="168"/>
      <c r="DK172" s="168"/>
      <c r="DL172" s="168"/>
      <c r="DM172" s="168"/>
      <c r="DN172" s="168"/>
      <c r="DO172" s="168"/>
      <c r="DP172" s="168"/>
      <c r="DQ172" s="168"/>
      <c r="DR172" s="168"/>
      <c r="DS172" s="168"/>
      <c r="DT172" s="169"/>
    </row>
    <row r="173" spans="1:124" s="108" customFormat="1" ht="27" customHeight="1">
      <c r="A173" s="295" t="s">
        <v>23</v>
      </c>
      <c r="B173" s="296"/>
      <c r="C173" s="296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76"/>
      <c r="AZ173" s="217" t="s">
        <v>2</v>
      </c>
      <c r="BA173" s="217"/>
      <c r="BB173" s="217"/>
      <c r="BC173" s="217"/>
      <c r="BD173" s="217"/>
      <c r="BE173" s="217"/>
      <c r="BF173" s="217"/>
      <c r="BG173" s="153"/>
      <c r="BH173" s="153"/>
      <c r="BI173" s="153"/>
      <c r="BJ173" s="153"/>
      <c r="BK173" s="153"/>
      <c r="BL173" s="153"/>
      <c r="BM173" s="153"/>
      <c r="BN173" s="159"/>
      <c r="BO173" s="273">
        <f>CS173</f>
        <v>0</v>
      </c>
      <c r="BP173" s="274"/>
      <c r="BQ173" s="274"/>
      <c r="BR173" s="274"/>
      <c r="BS173" s="274"/>
      <c r="BT173" s="274"/>
      <c r="BU173" s="274"/>
      <c r="BV173" s="274"/>
      <c r="BW173" s="274"/>
      <c r="BX173" s="274"/>
      <c r="BY173" s="274"/>
      <c r="BZ173" s="274"/>
      <c r="CA173" s="274"/>
      <c r="CB173" s="275"/>
      <c r="CC173" s="273" t="s">
        <v>172</v>
      </c>
      <c r="CD173" s="274"/>
      <c r="CE173" s="274"/>
      <c r="CF173" s="274"/>
      <c r="CG173" s="274"/>
      <c r="CH173" s="274"/>
      <c r="CI173" s="274"/>
      <c r="CJ173" s="274"/>
      <c r="CK173" s="274"/>
      <c r="CL173" s="274"/>
      <c r="CM173" s="274"/>
      <c r="CN173" s="274"/>
      <c r="CO173" s="274"/>
      <c r="CP173" s="275"/>
      <c r="CQ173" s="55" t="s">
        <v>172</v>
      </c>
      <c r="CR173" s="55" t="s">
        <v>172</v>
      </c>
      <c r="CS173" s="55">
        <v>0</v>
      </c>
      <c r="CT173" s="60" t="s">
        <v>172</v>
      </c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8"/>
      <c r="DG173" s="167"/>
      <c r="DH173" s="168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9"/>
    </row>
    <row r="174" spans="1:124" s="108" customFormat="1" ht="27" customHeight="1">
      <c r="A174" s="295"/>
      <c r="B174" s="296"/>
      <c r="C174" s="296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  <c r="AB174" s="296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76"/>
      <c r="AZ174" s="217"/>
      <c r="BA174" s="217"/>
      <c r="BB174" s="217"/>
      <c r="BC174" s="217"/>
      <c r="BD174" s="217"/>
      <c r="BE174" s="217"/>
      <c r="BF174" s="217"/>
      <c r="BG174" s="153"/>
      <c r="BH174" s="153"/>
      <c r="BI174" s="153"/>
      <c r="BJ174" s="153"/>
      <c r="BK174" s="153"/>
      <c r="BL174" s="153"/>
      <c r="BM174" s="153"/>
      <c r="BN174" s="159"/>
      <c r="BO174" s="273">
        <f>CC174</f>
        <v>0</v>
      </c>
      <c r="BP174" s="274"/>
      <c r="BQ174" s="274"/>
      <c r="BR174" s="274"/>
      <c r="BS174" s="274"/>
      <c r="BT174" s="274"/>
      <c r="BU174" s="274"/>
      <c r="BV174" s="274"/>
      <c r="BW174" s="274"/>
      <c r="BX174" s="274"/>
      <c r="BY174" s="274"/>
      <c r="BZ174" s="274"/>
      <c r="CA174" s="274"/>
      <c r="CB174" s="275"/>
      <c r="CC174" s="273">
        <v>0</v>
      </c>
      <c r="CD174" s="274"/>
      <c r="CE174" s="274"/>
      <c r="CF174" s="274"/>
      <c r="CG174" s="274"/>
      <c r="CH174" s="274"/>
      <c r="CI174" s="274"/>
      <c r="CJ174" s="274"/>
      <c r="CK174" s="274"/>
      <c r="CL174" s="274"/>
      <c r="CM174" s="274"/>
      <c r="CN174" s="274"/>
      <c r="CO174" s="274"/>
      <c r="CP174" s="275"/>
      <c r="CQ174" s="55"/>
      <c r="CR174" s="55"/>
      <c r="CS174" s="55">
        <v>0</v>
      </c>
      <c r="CT174" s="60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8"/>
      <c r="DG174" s="167"/>
      <c r="DH174" s="168"/>
      <c r="DI174" s="168"/>
      <c r="DJ174" s="168"/>
      <c r="DK174" s="168"/>
      <c r="DL174" s="168"/>
      <c r="DM174" s="168"/>
      <c r="DN174" s="168"/>
      <c r="DO174" s="168"/>
      <c r="DP174" s="168"/>
      <c r="DQ174" s="168"/>
      <c r="DR174" s="168"/>
      <c r="DS174" s="168"/>
      <c r="DT174" s="169"/>
    </row>
    <row r="175" spans="1:124" s="108" customFormat="1" ht="27" customHeight="1">
      <c r="A175" s="295"/>
      <c r="B175" s="296"/>
      <c r="C175" s="296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76"/>
      <c r="AZ175" s="217"/>
      <c r="BA175" s="217"/>
      <c r="BB175" s="217"/>
      <c r="BC175" s="217"/>
      <c r="BD175" s="217"/>
      <c r="BE175" s="217"/>
      <c r="BF175" s="217"/>
      <c r="BG175" s="153"/>
      <c r="BH175" s="153"/>
      <c r="BI175" s="153"/>
      <c r="BJ175" s="153"/>
      <c r="BK175" s="153"/>
      <c r="BL175" s="153"/>
      <c r="BM175" s="153"/>
      <c r="BN175" s="159"/>
      <c r="BO175" s="273">
        <f>CC175</f>
        <v>0</v>
      </c>
      <c r="BP175" s="274"/>
      <c r="BQ175" s="274"/>
      <c r="BR175" s="274"/>
      <c r="BS175" s="274"/>
      <c r="BT175" s="274"/>
      <c r="BU175" s="274"/>
      <c r="BV175" s="274"/>
      <c r="BW175" s="274"/>
      <c r="BX175" s="274"/>
      <c r="BY175" s="274"/>
      <c r="BZ175" s="274"/>
      <c r="CA175" s="274"/>
      <c r="CB175" s="275"/>
      <c r="CC175" s="273">
        <v>0</v>
      </c>
      <c r="CD175" s="274"/>
      <c r="CE175" s="274"/>
      <c r="CF175" s="274"/>
      <c r="CG175" s="274"/>
      <c r="CH175" s="274"/>
      <c r="CI175" s="274"/>
      <c r="CJ175" s="274"/>
      <c r="CK175" s="274"/>
      <c r="CL175" s="274"/>
      <c r="CM175" s="274"/>
      <c r="CN175" s="274"/>
      <c r="CO175" s="274"/>
      <c r="CP175" s="275"/>
      <c r="CQ175" s="55"/>
      <c r="CR175" s="55"/>
      <c r="CS175" s="55">
        <v>0</v>
      </c>
      <c r="CT175" s="60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8"/>
      <c r="DG175" s="167"/>
      <c r="DH175" s="168"/>
      <c r="DI175" s="168"/>
      <c r="DJ175" s="168"/>
      <c r="DK175" s="168"/>
      <c r="DL175" s="168"/>
      <c r="DM175" s="168"/>
      <c r="DN175" s="168"/>
      <c r="DO175" s="168"/>
      <c r="DP175" s="168"/>
      <c r="DQ175" s="168"/>
      <c r="DR175" s="168"/>
      <c r="DS175" s="168"/>
      <c r="DT175" s="169"/>
    </row>
    <row r="176" spans="1:124" ht="14.25" customHeight="1" hidden="1">
      <c r="A176" s="295"/>
      <c r="B176" s="296"/>
      <c r="C176" s="296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76"/>
      <c r="AZ176" s="217"/>
      <c r="BA176" s="217"/>
      <c r="BB176" s="217"/>
      <c r="BC176" s="217"/>
      <c r="BD176" s="217"/>
      <c r="BE176" s="217"/>
      <c r="BF176" s="217"/>
      <c r="BG176" s="153"/>
      <c r="BH176" s="153"/>
      <c r="BI176" s="153"/>
      <c r="BJ176" s="153"/>
      <c r="BK176" s="153"/>
      <c r="BL176" s="153"/>
      <c r="BM176" s="153"/>
      <c r="BN176" s="159"/>
      <c r="BO176" s="273">
        <f>CS176</f>
        <v>0</v>
      </c>
      <c r="BP176" s="274"/>
      <c r="BQ176" s="274"/>
      <c r="BR176" s="274"/>
      <c r="BS176" s="274"/>
      <c r="BT176" s="274"/>
      <c r="BU176" s="274"/>
      <c r="BV176" s="274"/>
      <c r="BW176" s="274"/>
      <c r="BX176" s="274"/>
      <c r="BY176" s="274"/>
      <c r="BZ176" s="274"/>
      <c r="CA176" s="274"/>
      <c r="CB176" s="275"/>
      <c r="CC176" s="273" t="s">
        <v>172</v>
      </c>
      <c r="CD176" s="274"/>
      <c r="CE176" s="274"/>
      <c r="CF176" s="274"/>
      <c r="CG176" s="274"/>
      <c r="CH176" s="274"/>
      <c r="CI176" s="274"/>
      <c r="CJ176" s="274"/>
      <c r="CK176" s="274"/>
      <c r="CL176" s="274"/>
      <c r="CM176" s="274"/>
      <c r="CN176" s="274"/>
      <c r="CO176" s="274"/>
      <c r="CP176" s="275"/>
      <c r="CQ176" s="55" t="s">
        <v>172</v>
      </c>
      <c r="CR176" s="55" t="s">
        <v>172</v>
      </c>
      <c r="CS176" s="55"/>
      <c r="CT176" s="60" t="s">
        <v>172</v>
      </c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8"/>
      <c r="DG176" s="290"/>
      <c r="DH176" s="291"/>
      <c r="DI176" s="291"/>
      <c r="DJ176" s="291"/>
      <c r="DK176" s="291"/>
      <c r="DL176" s="291"/>
      <c r="DM176" s="291"/>
      <c r="DN176" s="291"/>
      <c r="DO176" s="291"/>
      <c r="DP176" s="291"/>
      <c r="DQ176" s="291"/>
      <c r="DR176" s="291"/>
      <c r="DS176" s="291"/>
      <c r="DT176" s="292"/>
    </row>
    <row r="177" spans="1:124" ht="26.25" customHeight="1" hidden="1">
      <c r="A177" s="295"/>
      <c r="B177" s="296"/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6"/>
      <c r="AR177" s="296"/>
      <c r="AS177" s="296"/>
      <c r="AT177" s="296"/>
      <c r="AU177" s="296"/>
      <c r="AV177" s="296"/>
      <c r="AW177" s="296"/>
      <c r="AX177" s="296"/>
      <c r="AY177" s="7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8"/>
      <c r="BO177" s="273">
        <f>CS177</f>
        <v>0</v>
      </c>
      <c r="BP177" s="274"/>
      <c r="BQ177" s="274"/>
      <c r="BR177" s="274"/>
      <c r="BS177" s="274"/>
      <c r="BT177" s="274"/>
      <c r="BU177" s="274"/>
      <c r="BV177" s="274"/>
      <c r="BW177" s="274"/>
      <c r="BX177" s="274"/>
      <c r="BY177" s="274"/>
      <c r="BZ177" s="274"/>
      <c r="CA177" s="274"/>
      <c r="CB177" s="275"/>
      <c r="CC177" s="273" t="s">
        <v>172</v>
      </c>
      <c r="CD177" s="274"/>
      <c r="CE177" s="274"/>
      <c r="CF177" s="274"/>
      <c r="CG177" s="274"/>
      <c r="CH177" s="274"/>
      <c r="CI177" s="274"/>
      <c r="CJ177" s="274"/>
      <c r="CK177" s="274"/>
      <c r="CL177" s="274"/>
      <c r="CM177" s="274"/>
      <c r="CN177" s="274"/>
      <c r="CO177" s="274"/>
      <c r="CP177" s="275"/>
      <c r="CQ177" s="55" t="s">
        <v>172</v>
      </c>
      <c r="CR177" s="55" t="s">
        <v>172</v>
      </c>
      <c r="CS177" s="55"/>
      <c r="CT177" s="60" t="s">
        <v>172</v>
      </c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8"/>
      <c r="DG177" s="290"/>
      <c r="DH177" s="291"/>
      <c r="DI177" s="291"/>
      <c r="DJ177" s="291"/>
      <c r="DK177" s="291"/>
      <c r="DL177" s="291"/>
      <c r="DM177" s="291"/>
      <c r="DN177" s="291"/>
      <c r="DO177" s="291"/>
      <c r="DP177" s="291"/>
      <c r="DQ177" s="291"/>
      <c r="DR177" s="291"/>
      <c r="DS177" s="291"/>
      <c r="DT177" s="292"/>
    </row>
    <row r="178" spans="1:124" ht="48.75" customHeight="1">
      <c r="A178" s="298" t="s">
        <v>193</v>
      </c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56"/>
      <c r="AY178" s="77"/>
      <c r="AZ178" s="217" t="s">
        <v>30</v>
      </c>
      <c r="BA178" s="217"/>
      <c r="BB178" s="217"/>
      <c r="BC178" s="217"/>
      <c r="BD178" s="217"/>
      <c r="BE178" s="217"/>
      <c r="BF178" s="217"/>
      <c r="BG178" s="158"/>
      <c r="BH178" s="158"/>
      <c r="BI178" s="158"/>
      <c r="BJ178" s="158"/>
      <c r="BK178" s="158"/>
      <c r="BL178" s="158"/>
      <c r="BM178" s="158"/>
      <c r="BN178" s="160"/>
      <c r="BO178" s="273">
        <f>CS178</f>
        <v>67000</v>
      </c>
      <c r="BP178" s="274"/>
      <c r="BQ178" s="274"/>
      <c r="BR178" s="274"/>
      <c r="BS178" s="274"/>
      <c r="BT178" s="274"/>
      <c r="BU178" s="274"/>
      <c r="BV178" s="274"/>
      <c r="BW178" s="274"/>
      <c r="BX178" s="274"/>
      <c r="BY178" s="274"/>
      <c r="BZ178" s="274"/>
      <c r="CA178" s="274"/>
      <c r="CB178" s="275"/>
      <c r="CC178" s="273" t="s">
        <v>172</v>
      </c>
      <c r="CD178" s="274"/>
      <c r="CE178" s="274"/>
      <c r="CF178" s="274"/>
      <c r="CG178" s="274"/>
      <c r="CH178" s="274"/>
      <c r="CI178" s="274"/>
      <c r="CJ178" s="274"/>
      <c r="CK178" s="274"/>
      <c r="CL178" s="274"/>
      <c r="CM178" s="274"/>
      <c r="CN178" s="274"/>
      <c r="CO178" s="274"/>
      <c r="CP178" s="275"/>
      <c r="CQ178" s="55" t="s">
        <v>172</v>
      </c>
      <c r="CR178" s="55" t="s">
        <v>172</v>
      </c>
      <c r="CS178" s="55">
        <v>67000</v>
      </c>
      <c r="CT178" s="60" t="s">
        <v>172</v>
      </c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8"/>
      <c r="DG178" s="290"/>
      <c r="DH178" s="291"/>
      <c r="DI178" s="291"/>
      <c r="DJ178" s="291"/>
      <c r="DK178" s="291"/>
      <c r="DL178" s="291"/>
      <c r="DM178" s="291"/>
      <c r="DN178" s="291"/>
      <c r="DO178" s="291"/>
      <c r="DP178" s="291"/>
      <c r="DQ178" s="291"/>
      <c r="DR178" s="291"/>
      <c r="DS178" s="291"/>
      <c r="DT178" s="292"/>
    </row>
    <row r="179" spans="1:98" s="108" customFormat="1" ht="28.5" customHeight="1">
      <c r="A179" s="295" t="s">
        <v>46</v>
      </c>
      <c r="B179" s="296"/>
      <c r="C179" s="296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  <c r="AA179" s="296"/>
      <c r="AB179" s="297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56"/>
      <c r="AY179" s="77"/>
      <c r="AZ179" s="217" t="s">
        <v>47</v>
      </c>
      <c r="BA179" s="217"/>
      <c r="BB179" s="217"/>
      <c r="BC179" s="217"/>
      <c r="BD179" s="217"/>
      <c r="BE179" s="217"/>
      <c r="BF179" s="217"/>
      <c r="BG179" s="158"/>
      <c r="BH179" s="158"/>
      <c r="BI179" s="158"/>
      <c r="BJ179" s="158"/>
      <c r="BK179" s="158"/>
      <c r="BL179" s="158"/>
      <c r="BM179" s="158"/>
      <c r="BN179" s="160"/>
      <c r="BO179" s="273">
        <f>CS179</f>
        <v>180655</v>
      </c>
      <c r="BP179" s="274"/>
      <c r="BQ179" s="274"/>
      <c r="BR179" s="274"/>
      <c r="BS179" s="274"/>
      <c r="BT179" s="274"/>
      <c r="BU179" s="274"/>
      <c r="BV179" s="274"/>
      <c r="BW179" s="274"/>
      <c r="BX179" s="274"/>
      <c r="BY179" s="274"/>
      <c r="BZ179" s="274"/>
      <c r="CA179" s="274"/>
      <c r="CB179" s="275"/>
      <c r="CC179" s="273" t="s">
        <v>172</v>
      </c>
      <c r="CD179" s="274"/>
      <c r="CE179" s="274"/>
      <c r="CF179" s="274"/>
      <c r="CG179" s="274"/>
      <c r="CH179" s="274"/>
      <c r="CI179" s="274"/>
      <c r="CJ179" s="274"/>
      <c r="CK179" s="274"/>
      <c r="CL179" s="274"/>
      <c r="CM179" s="274"/>
      <c r="CN179" s="274"/>
      <c r="CO179" s="274"/>
      <c r="CP179" s="275"/>
      <c r="CQ179" s="55" t="s">
        <v>172</v>
      </c>
      <c r="CR179" s="55" t="s">
        <v>172</v>
      </c>
      <c r="CS179" s="55">
        <v>180655</v>
      </c>
      <c r="CT179" s="60" t="s">
        <v>172</v>
      </c>
    </row>
    <row r="180" spans="1:98" ht="35.25" customHeight="1">
      <c r="A180" s="295" t="s">
        <v>26</v>
      </c>
      <c r="B180" s="296"/>
      <c r="C180" s="296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7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56"/>
      <c r="AY180" s="77"/>
      <c r="AZ180" s="217" t="s">
        <v>29</v>
      </c>
      <c r="BA180" s="217"/>
      <c r="BB180" s="217"/>
      <c r="BC180" s="217"/>
      <c r="BD180" s="217"/>
      <c r="BE180" s="217"/>
      <c r="BF180" s="217"/>
      <c r="BG180" s="158"/>
      <c r="BH180" s="158"/>
      <c r="BI180" s="158"/>
      <c r="BJ180" s="158"/>
      <c r="BK180" s="158"/>
      <c r="BL180" s="158"/>
      <c r="BM180" s="158"/>
      <c r="BN180" s="160"/>
      <c r="BO180" s="273">
        <f>CS180</f>
        <v>2565788.46</v>
      </c>
      <c r="BP180" s="274"/>
      <c r="BQ180" s="274"/>
      <c r="BR180" s="274"/>
      <c r="BS180" s="274"/>
      <c r="BT180" s="274"/>
      <c r="BU180" s="274"/>
      <c r="BV180" s="274"/>
      <c r="BW180" s="274"/>
      <c r="BX180" s="274"/>
      <c r="BY180" s="274"/>
      <c r="BZ180" s="274"/>
      <c r="CA180" s="274"/>
      <c r="CB180" s="275"/>
      <c r="CC180" s="273" t="s">
        <v>172</v>
      </c>
      <c r="CD180" s="274"/>
      <c r="CE180" s="274"/>
      <c r="CF180" s="274"/>
      <c r="CG180" s="274"/>
      <c r="CH180" s="274"/>
      <c r="CI180" s="274"/>
      <c r="CJ180" s="274"/>
      <c r="CK180" s="274"/>
      <c r="CL180" s="274"/>
      <c r="CM180" s="274"/>
      <c r="CN180" s="274"/>
      <c r="CO180" s="274"/>
      <c r="CP180" s="275"/>
      <c r="CQ180" s="55" t="s">
        <v>172</v>
      </c>
      <c r="CR180" s="55" t="s">
        <v>172</v>
      </c>
      <c r="CS180" s="55">
        <v>2565788.46</v>
      </c>
      <c r="CT180" s="60" t="s">
        <v>172</v>
      </c>
    </row>
    <row r="181" spans="1:98" ht="37.5" customHeight="1">
      <c r="A181" s="300" t="s">
        <v>202</v>
      </c>
      <c r="B181" s="300"/>
      <c r="C181" s="300"/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  <c r="AC181" s="300"/>
      <c r="AD181" s="300"/>
      <c r="AE181" s="300"/>
      <c r="AF181" s="300"/>
      <c r="AG181" s="300"/>
      <c r="AH181" s="300"/>
      <c r="AI181" s="300"/>
      <c r="AJ181" s="300"/>
      <c r="AK181" s="300"/>
      <c r="AL181" s="300"/>
      <c r="AM181" s="300"/>
      <c r="AN181" s="300"/>
      <c r="AO181" s="300"/>
      <c r="AP181" s="300"/>
      <c r="AQ181" s="300"/>
      <c r="AR181" s="300"/>
      <c r="AS181" s="300"/>
      <c r="AT181" s="300"/>
      <c r="AU181" s="300"/>
      <c r="AV181" s="300"/>
      <c r="AW181" s="300"/>
      <c r="AX181" s="281"/>
      <c r="AY181" s="76" t="s">
        <v>28</v>
      </c>
      <c r="AZ181" s="280" t="s">
        <v>172</v>
      </c>
      <c r="BA181" s="280"/>
      <c r="BB181" s="280"/>
      <c r="BC181" s="280"/>
      <c r="BD181" s="280"/>
      <c r="BE181" s="280"/>
      <c r="BF181" s="280"/>
      <c r="BG181" s="153"/>
      <c r="BH181" s="153"/>
      <c r="BI181" s="153"/>
      <c r="BJ181" s="153"/>
      <c r="BK181" s="153"/>
      <c r="BL181" s="153"/>
      <c r="BM181" s="153"/>
      <c r="BN181" s="159"/>
      <c r="BO181" s="276">
        <f>CC181</f>
        <v>0</v>
      </c>
      <c r="BP181" s="277"/>
      <c r="BQ181" s="277"/>
      <c r="BR181" s="277"/>
      <c r="BS181" s="277"/>
      <c r="BT181" s="277"/>
      <c r="BU181" s="277"/>
      <c r="BV181" s="277"/>
      <c r="BW181" s="277"/>
      <c r="BX181" s="277"/>
      <c r="BY181" s="277"/>
      <c r="BZ181" s="277"/>
      <c r="CA181" s="277"/>
      <c r="CB181" s="278"/>
      <c r="CC181" s="276">
        <v>0</v>
      </c>
      <c r="CD181" s="277"/>
      <c r="CE181" s="277"/>
      <c r="CF181" s="277"/>
      <c r="CG181" s="277"/>
      <c r="CH181" s="277"/>
      <c r="CI181" s="277"/>
      <c r="CJ181" s="277"/>
      <c r="CK181" s="277"/>
      <c r="CL181" s="277"/>
      <c r="CM181" s="277"/>
      <c r="CN181" s="277"/>
      <c r="CO181" s="277"/>
      <c r="CP181" s="278"/>
      <c r="CQ181" s="56">
        <v>0</v>
      </c>
      <c r="CR181" s="56">
        <v>0</v>
      </c>
      <c r="CS181" s="56">
        <v>0</v>
      </c>
      <c r="CT181" s="59">
        <v>0</v>
      </c>
    </row>
    <row r="182" spans="1:99" ht="16.5" customHeight="1">
      <c r="A182" s="298" t="s">
        <v>6</v>
      </c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8"/>
      <c r="AE182" s="298"/>
      <c r="AF182" s="298"/>
      <c r="AG182" s="298"/>
      <c r="AH182" s="298"/>
      <c r="AI182" s="298"/>
      <c r="AJ182" s="298"/>
      <c r="AK182" s="298"/>
      <c r="AL182" s="298"/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  <c r="AX182" s="295"/>
      <c r="AY182" s="7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8"/>
      <c r="BO182" s="273"/>
      <c r="BP182" s="274"/>
      <c r="BQ182" s="274"/>
      <c r="BR182" s="274"/>
      <c r="BS182" s="274"/>
      <c r="BT182" s="274"/>
      <c r="BU182" s="274"/>
      <c r="BV182" s="274"/>
      <c r="BW182" s="274"/>
      <c r="BX182" s="274"/>
      <c r="BY182" s="274"/>
      <c r="BZ182" s="274"/>
      <c r="CA182" s="274"/>
      <c r="CB182" s="275"/>
      <c r="CC182" s="273"/>
      <c r="CD182" s="274"/>
      <c r="CE182" s="274"/>
      <c r="CF182" s="274"/>
      <c r="CG182" s="274"/>
      <c r="CH182" s="274"/>
      <c r="CI182" s="274"/>
      <c r="CJ182" s="274"/>
      <c r="CK182" s="274"/>
      <c r="CL182" s="274"/>
      <c r="CM182" s="274"/>
      <c r="CN182" s="274"/>
      <c r="CO182" s="274"/>
      <c r="CP182" s="275"/>
      <c r="CQ182" s="55"/>
      <c r="CR182" s="55"/>
      <c r="CS182" s="55">
        <v>0</v>
      </c>
      <c r="CT182" s="60"/>
      <c r="CU182" s="95"/>
    </row>
    <row r="183" spans="1:98" ht="15">
      <c r="A183" s="298" t="s">
        <v>203</v>
      </c>
      <c r="B183" s="298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8"/>
      <c r="AE183" s="298"/>
      <c r="AF183" s="298"/>
      <c r="AG183" s="298"/>
      <c r="AH183" s="298"/>
      <c r="AI183" s="298"/>
      <c r="AJ183" s="298"/>
      <c r="AK183" s="298"/>
      <c r="AL183" s="298"/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  <c r="AX183" s="295"/>
      <c r="AY183" s="77" t="s">
        <v>47</v>
      </c>
      <c r="AZ183" s="217" t="s">
        <v>172</v>
      </c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8"/>
      <c r="BO183" s="273">
        <f>CC183</f>
        <v>0</v>
      </c>
      <c r="BP183" s="274"/>
      <c r="BQ183" s="274"/>
      <c r="BR183" s="274"/>
      <c r="BS183" s="274"/>
      <c r="BT183" s="274"/>
      <c r="BU183" s="274"/>
      <c r="BV183" s="274"/>
      <c r="BW183" s="274"/>
      <c r="BX183" s="274"/>
      <c r="BY183" s="274"/>
      <c r="BZ183" s="274"/>
      <c r="CA183" s="274"/>
      <c r="CB183" s="275"/>
      <c r="CC183" s="273">
        <v>0</v>
      </c>
      <c r="CD183" s="274"/>
      <c r="CE183" s="274"/>
      <c r="CF183" s="274"/>
      <c r="CG183" s="274"/>
      <c r="CH183" s="274"/>
      <c r="CI183" s="274"/>
      <c r="CJ183" s="274"/>
      <c r="CK183" s="274"/>
      <c r="CL183" s="274"/>
      <c r="CM183" s="274"/>
      <c r="CN183" s="274"/>
      <c r="CO183" s="274"/>
      <c r="CP183" s="275"/>
      <c r="CQ183" s="55">
        <v>0</v>
      </c>
      <c r="CR183" s="55">
        <v>0</v>
      </c>
      <c r="CS183" s="55">
        <v>0</v>
      </c>
      <c r="CT183" s="60">
        <v>0</v>
      </c>
    </row>
    <row r="184" spans="1:98" ht="15">
      <c r="A184" s="298" t="s">
        <v>204</v>
      </c>
      <c r="B184" s="298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8"/>
      <c r="AE184" s="298"/>
      <c r="AF184" s="298"/>
      <c r="AG184" s="298"/>
      <c r="AH184" s="298"/>
      <c r="AI184" s="298"/>
      <c r="AJ184" s="298"/>
      <c r="AK184" s="298"/>
      <c r="AL184" s="298"/>
      <c r="AM184" s="298"/>
      <c r="AN184" s="298"/>
      <c r="AO184" s="298"/>
      <c r="AP184" s="298"/>
      <c r="AQ184" s="298"/>
      <c r="AR184" s="298"/>
      <c r="AS184" s="298"/>
      <c r="AT184" s="298"/>
      <c r="AU184" s="298"/>
      <c r="AV184" s="298"/>
      <c r="AW184" s="298"/>
      <c r="AX184" s="295"/>
      <c r="AY184" s="77" t="s">
        <v>251</v>
      </c>
      <c r="AZ184" s="217" t="s">
        <v>172</v>
      </c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8"/>
      <c r="BO184" s="273">
        <f>CC184</f>
        <v>0</v>
      </c>
      <c r="BP184" s="274"/>
      <c r="BQ184" s="274"/>
      <c r="BR184" s="274"/>
      <c r="BS184" s="274"/>
      <c r="BT184" s="274"/>
      <c r="BU184" s="274"/>
      <c r="BV184" s="274"/>
      <c r="BW184" s="274"/>
      <c r="BX184" s="274"/>
      <c r="BY184" s="274"/>
      <c r="BZ184" s="274"/>
      <c r="CA184" s="274"/>
      <c r="CB184" s="275"/>
      <c r="CC184" s="273">
        <v>0</v>
      </c>
      <c r="CD184" s="274"/>
      <c r="CE184" s="274"/>
      <c r="CF184" s="274"/>
      <c r="CG184" s="274"/>
      <c r="CH184" s="274"/>
      <c r="CI184" s="274"/>
      <c r="CJ184" s="274"/>
      <c r="CK184" s="274"/>
      <c r="CL184" s="274"/>
      <c r="CM184" s="274"/>
      <c r="CN184" s="274"/>
      <c r="CO184" s="274"/>
      <c r="CP184" s="275"/>
      <c r="CQ184" s="55">
        <v>0</v>
      </c>
      <c r="CR184" s="55">
        <v>0</v>
      </c>
      <c r="CS184" s="55">
        <v>0</v>
      </c>
      <c r="CT184" s="60">
        <v>0</v>
      </c>
    </row>
    <row r="185" spans="1:98" ht="22.5" customHeight="1">
      <c r="A185" s="281" t="s">
        <v>205</v>
      </c>
      <c r="B185" s="282"/>
      <c r="C185" s="282"/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X185" s="282"/>
      <c r="Y185" s="282"/>
      <c r="Z185" s="282"/>
      <c r="AA185" s="282"/>
      <c r="AB185" s="299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54"/>
      <c r="AY185" s="76" t="s">
        <v>169</v>
      </c>
      <c r="AZ185" s="279" t="s">
        <v>172</v>
      </c>
      <c r="BA185" s="280"/>
      <c r="BB185" s="280"/>
      <c r="BC185" s="280"/>
      <c r="BD185" s="280"/>
      <c r="BE185" s="280"/>
      <c r="BF185" s="280"/>
      <c r="BG185" s="153"/>
      <c r="BH185" s="153"/>
      <c r="BI185" s="153"/>
      <c r="BJ185" s="153"/>
      <c r="BK185" s="153"/>
      <c r="BL185" s="153"/>
      <c r="BM185" s="153"/>
      <c r="BN185" s="159"/>
      <c r="BO185" s="276">
        <v>0</v>
      </c>
      <c r="BP185" s="277"/>
      <c r="BQ185" s="277"/>
      <c r="BR185" s="277"/>
      <c r="BS185" s="277"/>
      <c r="BT185" s="277"/>
      <c r="BU185" s="277"/>
      <c r="BV185" s="277"/>
      <c r="BW185" s="277"/>
      <c r="BX185" s="277"/>
      <c r="BY185" s="277"/>
      <c r="BZ185" s="277"/>
      <c r="CA185" s="277"/>
      <c r="CB185" s="278"/>
      <c r="CC185" s="276">
        <v>0</v>
      </c>
      <c r="CD185" s="277"/>
      <c r="CE185" s="277"/>
      <c r="CF185" s="277"/>
      <c r="CG185" s="277"/>
      <c r="CH185" s="277"/>
      <c r="CI185" s="277"/>
      <c r="CJ185" s="277"/>
      <c r="CK185" s="277"/>
      <c r="CL185" s="277"/>
      <c r="CM185" s="277"/>
      <c r="CN185" s="277"/>
      <c r="CO185" s="277"/>
      <c r="CP185" s="278"/>
      <c r="CQ185" s="56">
        <v>0</v>
      </c>
      <c r="CR185" s="56">
        <v>0</v>
      </c>
      <c r="CS185" s="56">
        <v>0</v>
      </c>
      <c r="CT185" s="59">
        <v>0</v>
      </c>
    </row>
    <row r="186" spans="1:98" ht="15">
      <c r="A186" s="295" t="s">
        <v>206</v>
      </c>
      <c r="B186" s="296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7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56"/>
      <c r="AY186" s="77" t="s">
        <v>174</v>
      </c>
      <c r="AZ186" s="216" t="s">
        <v>172</v>
      </c>
      <c r="BA186" s="217"/>
      <c r="BB186" s="217"/>
      <c r="BC186" s="217"/>
      <c r="BD186" s="217"/>
      <c r="BE186" s="217"/>
      <c r="BF186" s="217"/>
      <c r="BG186" s="158"/>
      <c r="BH186" s="158"/>
      <c r="BI186" s="158"/>
      <c r="BJ186" s="158"/>
      <c r="BK186" s="158"/>
      <c r="BL186" s="158"/>
      <c r="BM186" s="158"/>
      <c r="BN186" s="160"/>
      <c r="BO186" s="273">
        <v>0</v>
      </c>
      <c r="BP186" s="274"/>
      <c r="BQ186" s="274"/>
      <c r="BR186" s="274"/>
      <c r="BS186" s="274"/>
      <c r="BT186" s="274"/>
      <c r="BU186" s="274"/>
      <c r="BV186" s="274"/>
      <c r="BW186" s="274"/>
      <c r="BX186" s="274"/>
      <c r="BY186" s="274"/>
      <c r="BZ186" s="274"/>
      <c r="CA186" s="274"/>
      <c r="CB186" s="275"/>
      <c r="CC186" s="273">
        <v>0</v>
      </c>
      <c r="CD186" s="274"/>
      <c r="CE186" s="274"/>
      <c r="CF186" s="274"/>
      <c r="CG186" s="274"/>
      <c r="CH186" s="274"/>
      <c r="CI186" s="274"/>
      <c r="CJ186" s="274"/>
      <c r="CK186" s="274"/>
      <c r="CL186" s="274"/>
      <c r="CM186" s="274"/>
      <c r="CN186" s="274"/>
      <c r="CO186" s="274"/>
      <c r="CP186" s="275"/>
      <c r="CQ186" s="55">
        <v>0</v>
      </c>
      <c r="CR186" s="55">
        <v>0</v>
      </c>
      <c r="CS186" s="55">
        <v>0</v>
      </c>
      <c r="CT186" s="60">
        <v>0</v>
      </c>
    </row>
    <row r="187" spans="1:98" ht="14.25" customHeight="1">
      <c r="A187" s="295" t="s">
        <v>207</v>
      </c>
      <c r="B187" s="296"/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7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56"/>
      <c r="AY187" s="77" t="s">
        <v>175</v>
      </c>
      <c r="AZ187" s="216" t="s">
        <v>172</v>
      </c>
      <c r="BA187" s="217"/>
      <c r="BB187" s="217"/>
      <c r="BC187" s="217"/>
      <c r="BD187" s="217"/>
      <c r="BE187" s="217"/>
      <c r="BF187" s="217"/>
      <c r="BG187" s="158"/>
      <c r="BH187" s="158"/>
      <c r="BI187" s="158"/>
      <c r="BJ187" s="158"/>
      <c r="BK187" s="158"/>
      <c r="BL187" s="158"/>
      <c r="BM187" s="158"/>
      <c r="BN187" s="160"/>
      <c r="BO187" s="273">
        <v>0</v>
      </c>
      <c r="BP187" s="274"/>
      <c r="BQ187" s="274"/>
      <c r="BR187" s="274"/>
      <c r="BS187" s="274"/>
      <c r="BT187" s="274"/>
      <c r="BU187" s="274"/>
      <c r="BV187" s="274"/>
      <c r="BW187" s="274"/>
      <c r="BX187" s="274"/>
      <c r="BY187" s="274"/>
      <c r="BZ187" s="274"/>
      <c r="CA187" s="274"/>
      <c r="CB187" s="275"/>
      <c r="CC187" s="273">
        <v>0</v>
      </c>
      <c r="CD187" s="274"/>
      <c r="CE187" s="274"/>
      <c r="CF187" s="274"/>
      <c r="CG187" s="274"/>
      <c r="CH187" s="274"/>
      <c r="CI187" s="274"/>
      <c r="CJ187" s="274"/>
      <c r="CK187" s="274"/>
      <c r="CL187" s="274"/>
      <c r="CM187" s="274"/>
      <c r="CN187" s="274"/>
      <c r="CO187" s="274"/>
      <c r="CP187" s="275"/>
      <c r="CQ187" s="55">
        <v>0</v>
      </c>
      <c r="CR187" s="55">
        <v>0</v>
      </c>
      <c r="CS187" s="55">
        <v>0</v>
      </c>
      <c r="CT187" s="60">
        <v>0</v>
      </c>
    </row>
    <row r="188" spans="1:98" ht="15">
      <c r="A188" s="295" t="s">
        <v>208</v>
      </c>
      <c r="B188" s="296"/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  <c r="AB188" s="297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56"/>
      <c r="AY188" s="77" t="s">
        <v>169</v>
      </c>
      <c r="AZ188" s="216" t="s">
        <v>172</v>
      </c>
      <c r="BA188" s="217"/>
      <c r="BB188" s="217"/>
      <c r="BC188" s="217"/>
      <c r="BD188" s="217"/>
      <c r="BE188" s="217"/>
      <c r="BF188" s="217"/>
      <c r="BG188" s="158"/>
      <c r="BH188" s="158"/>
      <c r="BI188" s="158"/>
      <c r="BJ188" s="158"/>
      <c r="BK188" s="158"/>
      <c r="BL188" s="158"/>
      <c r="BM188" s="158"/>
      <c r="BN188" s="160"/>
      <c r="BO188" s="273">
        <v>0</v>
      </c>
      <c r="BP188" s="274"/>
      <c r="BQ188" s="274"/>
      <c r="BR188" s="274"/>
      <c r="BS188" s="274"/>
      <c r="BT188" s="274"/>
      <c r="BU188" s="274"/>
      <c r="BV188" s="274"/>
      <c r="BW188" s="274"/>
      <c r="BX188" s="274"/>
      <c r="BY188" s="274"/>
      <c r="BZ188" s="274"/>
      <c r="CA188" s="274"/>
      <c r="CB188" s="275"/>
      <c r="CC188" s="273"/>
      <c r="CD188" s="274"/>
      <c r="CE188" s="274"/>
      <c r="CF188" s="274"/>
      <c r="CG188" s="274"/>
      <c r="CH188" s="274"/>
      <c r="CI188" s="274"/>
      <c r="CJ188" s="274"/>
      <c r="CK188" s="274"/>
      <c r="CL188" s="274"/>
      <c r="CM188" s="274"/>
      <c r="CN188" s="274"/>
      <c r="CO188" s="274"/>
      <c r="CP188" s="275"/>
      <c r="CQ188" s="55"/>
      <c r="CR188" s="55"/>
      <c r="CS188" s="55">
        <v>0</v>
      </c>
      <c r="CT188" s="60"/>
    </row>
    <row r="189" spans="1:98" ht="15">
      <c r="A189" s="295" t="s">
        <v>209</v>
      </c>
      <c r="B189" s="296"/>
      <c r="C189" s="296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96"/>
      <c r="Z189" s="296"/>
      <c r="AA189" s="296"/>
      <c r="AB189" s="297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56"/>
      <c r="AY189" s="77" t="s">
        <v>169</v>
      </c>
      <c r="AZ189" s="216" t="s">
        <v>172</v>
      </c>
      <c r="BA189" s="217"/>
      <c r="BB189" s="217"/>
      <c r="BC189" s="217"/>
      <c r="BD189" s="217"/>
      <c r="BE189" s="217"/>
      <c r="BF189" s="217"/>
      <c r="BG189" s="158"/>
      <c r="BH189" s="158"/>
      <c r="BI189" s="158"/>
      <c r="BJ189" s="158"/>
      <c r="BK189" s="158"/>
      <c r="BL189" s="158"/>
      <c r="BM189" s="158"/>
      <c r="BN189" s="160"/>
      <c r="BO189" s="273">
        <v>0</v>
      </c>
      <c r="BP189" s="274"/>
      <c r="BQ189" s="274"/>
      <c r="BR189" s="274"/>
      <c r="BS189" s="274"/>
      <c r="BT189" s="274"/>
      <c r="BU189" s="274"/>
      <c r="BV189" s="274"/>
      <c r="BW189" s="274"/>
      <c r="BX189" s="274"/>
      <c r="BY189" s="274"/>
      <c r="BZ189" s="274"/>
      <c r="CA189" s="274"/>
      <c r="CB189" s="275"/>
      <c r="CC189" s="273">
        <v>0</v>
      </c>
      <c r="CD189" s="274"/>
      <c r="CE189" s="274"/>
      <c r="CF189" s="274"/>
      <c r="CG189" s="274"/>
      <c r="CH189" s="274"/>
      <c r="CI189" s="274"/>
      <c r="CJ189" s="274"/>
      <c r="CK189" s="274"/>
      <c r="CL189" s="274"/>
      <c r="CM189" s="274"/>
      <c r="CN189" s="274"/>
      <c r="CO189" s="274"/>
      <c r="CP189" s="275"/>
      <c r="CQ189" s="55">
        <v>0</v>
      </c>
      <c r="CR189" s="55">
        <v>0</v>
      </c>
      <c r="CS189" s="55">
        <v>0</v>
      </c>
      <c r="CT189" s="60">
        <v>0</v>
      </c>
    </row>
    <row r="190" spans="1:98" ht="15">
      <c r="A190" s="293" t="s">
        <v>10</v>
      </c>
      <c r="B190" s="293"/>
      <c r="C190" s="293"/>
      <c r="D190" s="293"/>
      <c r="E190" s="293"/>
      <c r="F190" s="293"/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  <c r="X190" s="293"/>
      <c r="Y190" s="293"/>
      <c r="Z190" s="293"/>
      <c r="AA190" s="293"/>
      <c r="AB190" s="293"/>
      <c r="AC190" s="293"/>
      <c r="AD190" s="293"/>
      <c r="AE190" s="293"/>
      <c r="AF190" s="293"/>
      <c r="AG190" s="293"/>
      <c r="AH190" s="293"/>
      <c r="AI190" s="293"/>
      <c r="AJ190" s="293"/>
      <c r="AK190" s="293"/>
      <c r="AL190" s="293"/>
      <c r="AM190" s="293"/>
      <c r="AN190" s="293"/>
      <c r="AO190" s="293"/>
      <c r="AP190" s="293"/>
      <c r="AQ190" s="293"/>
      <c r="AR190" s="293"/>
      <c r="AS190" s="293"/>
      <c r="AT190" s="293"/>
      <c r="AU190" s="293"/>
      <c r="AV190" s="293"/>
      <c r="AW190" s="293"/>
      <c r="AX190" s="294"/>
      <c r="AY190" s="109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8"/>
      <c r="BO190" s="273">
        <f>CC190</f>
        <v>0</v>
      </c>
      <c r="BP190" s="274"/>
      <c r="BQ190" s="274"/>
      <c r="BR190" s="274"/>
      <c r="BS190" s="274"/>
      <c r="BT190" s="274"/>
      <c r="BU190" s="274"/>
      <c r="BV190" s="274"/>
      <c r="BW190" s="274"/>
      <c r="BX190" s="274"/>
      <c r="BY190" s="274"/>
      <c r="BZ190" s="274"/>
      <c r="CA190" s="274"/>
      <c r="CB190" s="275"/>
      <c r="CC190" s="273">
        <v>0</v>
      </c>
      <c r="CD190" s="274"/>
      <c r="CE190" s="274"/>
      <c r="CF190" s="274"/>
      <c r="CG190" s="274"/>
      <c r="CH190" s="274"/>
      <c r="CI190" s="274"/>
      <c r="CJ190" s="274"/>
      <c r="CK190" s="274"/>
      <c r="CL190" s="274"/>
      <c r="CM190" s="274"/>
      <c r="CN190" s="274"/>
      <c r="CO190" s="274"/>
      <c r="CP190" s="275"/>
      <c r="CQ190" s="55"/>
      <c r="CR190" s="55"/>
      <c r="CS190" s="55">
        <v>0</v>
      </c>
      <c r="CT190" s="67"/>
    </row>
    <row r="191" spans="1:98" ht="15">
      <c r="A191" s="298" t="s">
        <v>11</v>
      </c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8"/>
      <c r="AE191" s="298"/>
      <c r="AF191" s="298"/>
      <c r="AG191" s="298"/>
      <c r="AH191" s="298"/>
      <c r="AI191" s="298"/>
      <c r="AJ191" s="298"/>
      <c r="AK191" s="298"/>
      <c r="AL191" s="298"/>
      <c r="AM191" s="298"/>
      <c r="AN191" s="298"/>
      <c r="AO191" s="298"/>
      <c r="AP191" s="298"/>
      <c r="AQ191" s="298"/>
      <c r="AR191" s="298"/>
      <c r="AS191" s="298"/>
      <c r="AT191" s="298"/>
      <c r="AU191" s="298"/>
      <c r="AV191" s="298"/>
      <c r="AW191" s="298"/>
      <c r="AX191" s="295"/>
      <c r="AY191" s="77"/>
      <c r="AZ191" s="217" t="s">
        <v>8</v>
      </c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8"/>
      <c r="BO191" s="273">
        <f>CC191</f>
        <v>0</v>
      </c>
      <c r="BP191" s="274"/>
      <c r="BQ191" s="274"/>
      <c r="BR191" s="274"/>
      <c r="BS191" s="274"/>
      <c r="BT191" s="274"/>
      <c r="BU191" s="274"/>
      <c r="BV191" s="274"/>
      <c r="BW191" s="274"/>
      <c r="BX191" s="274"/>
      <c r="BY191" s="274"/>
      <c r="BZ191" s="274"/>
      <c r="CA191" s="274"/>
      <c r="CB191" s="275"/>
      <c r="CC191" s="273">
        <v>0</v>
      </c>
      <c r="CD191" s="274"/>
      <c r="CE191" s="274"/>
      <c r="CF191" s="274"/>
      <c r="CG191" s="274"/>
      <c r="CH191" s="274"/>
      <c r="CI191" s="274"/>
      <c r="CJ191" s="274"/>
      <c r="CK191" s="274"/>
      <c r="CL191" s="274"/>
      <c r="CM191" s="274"/>
      <c r="CN191" s="274"/>
      <c r="CO191" s="274"/>
      <c r="CP191" s="275"/>
      <c r="CQ191" s="55"/>
      <c r="CR191" s="55"/>
      <c r="CS191" s="55">
        <v>0</v>
      </c>
      <c r="CT191" s="67"/>
    </row>
    <row r="192" spans="1:98" ht="15">
      <c r="A192" s="110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216" t="s">
        <v>8</v>
      </c>
      <c r="BA192" s="217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8"/>
      <c r="BO192" s="285">
        <f>CC192</f>
        <v>0</v>
      </c>
      <c r="BP192" s="286"/>
      <c r="BQ192" s="286"/>
      <c r="BR192" s="286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7"/>
      <c r="CC192" s="285">
        <v>0</v>
      </c>
      <c r="CD192" s="286"/>
      <c r="CE192" s="286"/>
      <c r="CF192" s="286"/>
      <c r="CG192" s="286"/>
      <c r="CH192" s="286"/>
      <c r="CI192" s="286"/>
      <c r="CJ192" s="286"/>
      <c r="CK192" s="286"/>
      <c r="CL192" s="286"/>
      <c r="CM192" s="286"/>
      <c r="CN192" s="286"/>
      <c r="CO192" s="286"/>
      <c r="CP192" s="287"/>
      <c r="CQ192" s="60"/>
      <c r="CR192" s="60"/>
      <c r="CS192" s="67">
        <v>0</v>
      </c>
      <c r="CT192" s="67"/>
    </row>
    <row r="193" spans="1:94" ht="15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288"/>
      <c r="AA193" s="288"/>
      <c r="AB193" s="288"/>
      <c r="AC193" s="288"/>
      <c r="AD193" s="288"/>
      <c r="AE193" s="288"/>
      <c r="AF193" s="288"/>
      <c r="AG193" s="288"/>
      <c r="AH193" s="288"/>
      <c r="AI193" s="288"/>
      <c r="AJ193" s="288"/>
      <c r="AK193" s="288"/>
      <c r="AL193" s="288"/>
      <c r="AM193" s="288"/>
      <c r="AN193" s="288"/>
      <c r="AO193" s="288"/>
      <c r="AP193" s="288"/>
      <c r="AQ193" s="288"/>
      <c r="AR193" s="288"/>
      <c r="AS193" s="288"/>
      <c r="AT193" s="288"/>
      <c r="AU193" s="288"/>
      <c r="AV193" s="288"/>
      <c r="AW193" s="288"/>
      <c r="AX193" s="288"/>
      <c r="AY193" s="288"/>
      <c r="AZ193" s="288"/>
      <c r="BA193" s="288"/>
      <c r="BB193" s="288"/>
      <c r="BC193" s="288"/>
      <c r="BD193" s="288"/>
      <c r="BE193" s="288"/>
      <c r="BF193" s="288"/>
      <c r="BG193" s="288"/>
      <c r="BH193" s="288"/>
      <c r="BI193" s="288"/>
      <c r="BJ193" s="288"/>
      <c r="BK193" s="288"/>
      <c r="BL193" s="288"/>
      <c r="BM193" s="288"/>
      <c r="BN193" s="288"/>
      <c r="BO193" s="288"/>
      <c r="BP193" s="288"/>
      <c r="BQ193" s="288"/>
      <c r="BR193" s="288"/>
      <c r="BS193" s="288"/>
      <c r="BT193" s="288"/>
      <c r="BU193" s="288"/>
      <c r="BV193" s="288"/>
      <c r="BW193" s="288"/>
      <c r="BX193" s="288"/>
      <c r="BY193" s="288"/>
      <c r="BZ193" s="288"/>
      <c r="CA193" s="288"/>
      <c r="CB193" s="288"/>
      <c r="CC193" s="288"/>
      <c r="CD193" s="288"/>
      <c r="CE193" s="288"/>
      <c r="CF193" s="288"/>
      <c r="CG193" s="288"/>
      <c r="CH193" s="288"/>
      <c r="CI193" s="288"/>
      <c r="CJ193" s="288"/>
      <c r="CK193" s="288"/>
      <c r="CL193" s="288"/>
      <c r="CM193" s="288"/>
      <c r="CN193" s="288"/>
      <c r="CO193" s="288"/>
      <c r="CP193" s="288"/>
    </row>
    <row r="194" spans="1:94" ht="15">
      <c r="A194" s="227"/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  <c r="AY194" s="227"/>
      <c r="AZ194" s="227"/>
      <c r="BA194" s="227"/>
      <c r="BB194" s="227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  <c r="BZ194" s="227"/>
      <c r="CA194" s="227"/>
      <c r="CB194" s="227"/>
      <c r="CC194" s="227"/>
      <c r="CD194" s="227"/>
      <c r="CE194" s="227"/>
      <c r="CF194" s="227"/>
      <c r="CG194" s="227"/>
      <c r="CH194" s="227"/>
      <c r="CI194" s="227"/>
      <c r="CJ194" s="227"/>
      <c r="CK194" s="227"/>
      <c r="CL194" s="227"/>
      <c r="CM194" s="227"/>
      <c r="CN194" s="227"/>
      <c r="CO194" s="227"/>
      <c r="CP194" s="227"/>
    </row>
    <row r="195" spans="1:94" ht="15">
      <c r="A195" s="5" t="s">
        <v>37</v>
      </c>
      <c r="B195" s="5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289"/>
      <c r="AZ195" s="289"/>
      <c r="BA195" s="289"/>
      <c r="BB195" s="289"/>
      <c r="BC195" s="289"/>
      <c r="BD195" s="289"/>
      <c r="BE195" s="289"/>
      <c r="BF195" s="289"/>
      <c r="BG195" s="289"/>
      <c r="BH195" s="289"/>
      <c r="BI195" s="289"/>
      <c r="BJ195" s="289"/>
      <c r="BK195" s="289"/>
      <c r="BL195" s="289"/>
      <c r="BM195" s="289"/>
      <c r="BN195" s="289"/>
      <c r="BO195" s="289"/>
      <c r="BP195" s="289"/>
      <c r="BQ195" s="289"/>
      <c r="BR195" s="289"/>
      <c r="BS195" s="289"/>
      <c r="BT195" s="289"/>
      <c r="BU195" s="289"/>
      <c r="BV195" s="289"/>
      <c r="BW195" s="289"/>
      <c r="BX195" s="289"/>
      <c r="BY195" s="289"/>
      <c r="BZ195" s="289"/>
      <c r="CA195" s="289"/>
      <c r="CB195" s="289"/>
      <c r="CC195" s="289"/>
      <c r="CD195" s="289"/>
      <c r="CE195" s="289"/>
      <c r="CF195" s="289"/>
      <c r="CG195" s="289"/>
      <c r="CH195" s="289"/>
      <c r="CI195" s="289"/>
      <c r="CJ195" s="289"/>
      <c r="CK195" s="289"/>
      <c r="CL195" s="289"/>
      <c r="CM195" s="289"/>
      <c r="CN195" s="289"/>
      <c r="CO195" s="289"/>
      <c r="CP195" s="289"/>
    </row>
    <row r="196" spans="1:98" ht="15">
      <c r="A196" s="5" t="s">
        <v>38</v>
      </c>
      <c r="B196" s="5"/>
      <c r="AZ196" s="112"/>
      <c r="BA196" s="112"/>
      <c r="BB196" s="112"/>
      <c r="BC196" s="112"/>
      <c r="BD196" s="112"/>
      <c r="BF196" s="289"/>
      <c r="BG196" s="289"/>
      <c r="BH196" s="289"/>
      <c r="BI196" s="289"/>
      <c r="BJ196" s="289"/>
      <c r="BK196" s="289"/>
      <c r="BL196" s="289"/>
      <c r="BM196" s="289"/>
      <c r="BN196" s="289"/>
      <c r="BO196" s="284" t="s">
        <v>257</v>
      </c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113"/>
      <c r="CR196" s="113"/>
      <c r="CS196" s="113"/>
      <c r="CT196" s="113"/>
    </row>
    <row r="197" spans="1:98" ht="15">
      <c r="A197" s="227"/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F197" s="227"/>
      <c r="AG197" s="227"/>
      <c r="AH197" s="227"/>
      <c r="AI197" s="227"/>
      <c r="AJ197" s="227"/>
      <c r="AK197" s="227"/>
      <c r="AL197" s="227"/>
      <c r="AM197" s="227"/>
      <c r="AN197" s="227"/>
      <c r="AO197" s="227"/>
      <c r="AP197" s="227"/>
      <c r="AQ197" s="227"/>
      <c r="AR197" s="227"/>
      <c r="AS197" s="227"/>
      <c r="AT197" s="227"/>
      <c r="AU197" s="227"/>
      <c r="AV197" s="227"/>
      <c r="AW197" s="227"/>
      <c r="AX197" s="227"/>
      <c r="AY197" s="227"/>
      <c r="AZ197" s="227"/>
      <c r="BA197" s="227"/>
      <c r="BB197" s="227"/>
      <c r="BC197" s="227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  <c r="BN197" s="227"/>
      <c r="BO197" s="227"/>
      <c r="BP197" s="227"/>
      <c r="BQ197" s="227"/>
      <c r="BR197" s="227"/>
      <c r="BS197" s="227"/>
      <c r="BT197" s="227"/>
      <c r="BU197" s="227"/>
      <c r="BV197" s="227"/>
      <c r="BW197" s="227"/>
      <c r="BX197" s="227"/>
      <c r="BY197" s="227"/>
      <c r="BZ197" s="227"/>
      <c r="CA197" s="227"/>
      <c r="CB197" s="227"/>
      <c r="CC197" s="227"/>
      <c r="CD197" s="227"/>
      <c r="CE197" s="227"/>
      <c r="CF197" s="227"/>
      <c r="CG197" s="227"/>
      <c r="CH197" s="227"/>
      <c r="CI197" s="227"/>
      <c r="CJ197" s="227"/>
      <c r="CK197" s="227"/>
      <c r="CL197" s="227"/>
      <c r="CM197" s="227"/>
      <c r="CN197" s="227"/>
      <c r="CO197" s="227"/>
      <c r="CP197" s="227"/>
      <c r="CQ197" s="114"/>
      <c r="CR197" s="114"/>
      <c r="CS197" s="114"/>
      <c r="CT197" s="114"/>
    </row>
    <row r="198" spans="1:94" ht="15">
      <c r="A198" s="227"/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227"/>
      <c r="AK198" s="227"/>
      <c r="AL198" s="227"/>
      <c r="AM198" s="227"/>
      <c r="AN198" s="227"/>
      <c r="AO198" s="227"/>
      <c r="AP198" s="227"/>
      <c r="AQ198" s="227"/>
      <c r="AR198" s="227"/>
      <c r="AS198" s="227"/>
      <c r="AT198" s="227"/>
      <c r="AU198" s="227"/>
      <c r="AV198" s="227"/>
      <c r="AW198" s="227"/>
      <c r="AX198" s="227"/>
      <c r="AY198" s="227"/>
      <c r="AZ198" s="227"/>
      <c r="BA198" s="227"/>
      <c r="BB198" s="227"/>
      <c r="BC198" s="227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  <c r="BN198" s="227"/>
      <c r="BO198" s="227"/>
      <c r="BP198" s="227"/>
      <c r="BQ198" s="227"/>
      <c r="BR198" s="227"/>
      <c r="BS198" s="227"/>
      <c r="BT198" s="227"/>
      <c r="BU198" s="227"/>
      <c r="BV198" s="227"/>
      <c r="BW198" s="227"/>
      <c r="BX198" s="227"/>
      <c r="BY198" s="227"/>
      <c r="BZ198" s="227"/>
      <c r="CA198" s="227"/>
      <c r="CB198" s="227"/>
      <c r="CC198" s="227"/>
      <c r="CD198" s="227"/>
      <c r="CE198" s="227"/>
      <c r="CF198" s="227"/>
      <c r="CG198" s="227"/>
      <c r="CH198" s="227"/>
      <c r="CI198" s="227"/>
      <c r="CJ198" s="227"/>
      <c r="CK198" s="227"/>
      <c r="CL198" s="227"/>
      <c r="CM198" s="227"/>
      <c r="CN198" s="227"/>
      <c r="CO198" s="227"/>
      <c r="CP198" s="227"/>
    </row>
    <row r="199" spans="1:98" ht="15">
      <c r="A199" s="5" t="s">
        <v>50</v>
      </c>
      <c r="B199" s="5"/>
      <c r="AZ199" s="112"/>
      <c r="BA199" s="112"/>
      <c r="BB199" s="112"/>
      <c r="BC199" s="112"/>
      <c r="BD199" s="112"/>
      <c r="BF199" s="115"/>
      <c r="BG199" s="116"/>
      <c r="BH199" s="116"/>
      <c r="BI199" s="116"/>
      <c r="BJ199" s="116"/>
      <c r="BK199" s="116"/>
      <c r="BL199" s="116"/>
      <c r="BM199" s="116"/>
      <c r="BN199" s="116"/>
      <c r="BO199" s="284" t="s">
        <v>258</v>
      </c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113"/>
      <c r="CR199" s="113"/>
      <c r="CS199" s="113"/>
      <c r="CT199" s="113"/>
    </row>
    <row r="201" spans="1:51" ht="15">
      <c r="A201" s="5"/>
      <c r="B201" s="5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</row>
  </sheetData>
  <sheetProtection/>
  <mergeCells count="846">
    <mergeCell ref="A156:AB156"/>
    <mergeCell ref="AZ156:BF156"/>
    <mergeCell ref="BO156:CB156"/>
    <mergeCell ref="CC156:CP156"/>
    <mergeCell ref="CP2:CT2"/>
    <mergeCell ref="A3:CT3"/>
    <mergeCell ref="A4:CT4"/>
    <mergeCell ref="A6:AX9"/>
    <mergeCell ref="AY6:AY9"/>
    <mergeCell ref="AZ6:BN9"/>
    <mergeCell ref="BO6:CT6"/>
    <mergeCell ref="BO7:CB9"/>
    <mergeCell ref="CC7:CT7"/>
    <mergeCell ref="DG7:DT8"/>
    <mergeCell ref="CC8:CP9"/>
    <mergeCell ref="CQ8:CQ9"/>
    <mergeCell ref="CR8:CR9"/>
    <mergeCell ref="CS8:CT8"/>
    <mergeCell ref="A10:AX10"/>
    <mergeCell ref="AZ10:BN10"/>
    <mergeCell ref="BO10:CB10"/>
    <mergeCell ref="CC10:CP10"/>
    <mergeCell ref="DG10:DT10"/>
    <mergeCell ref="A11:AB11"/>
    <mergeCell ref="AZ11:BF11"/>
    <mergeCell ref="BO11:CB11"/>
    <mergeCell ref="CC11:CP11"/>
    <mergeCell ref="A12:AX12"/>
    <mergeCell ref="AZ12:BN12"/>
    <mergeCell ref="BO12:CB12"/>
    <mergeCell ref="CC12:CP12"/>
    <mergeCell ref="DG12:DT12"/>
    <mergeCell ref="A13:AX13"/>
    <mergeCell ref="AZ13:BN13"/>
    <mergeCell ref="BO13:CB13"/>
    <mergeCell ref="CC13:CP13"/>
    <mergeCell ref="DG13:DT13"/>
    <mergeCell ref="A14:AB14"/>
    <mergeCell ref="AZ14:BF14"/>
    <mergeCell ref="BO14:CB14"/>
    <mergeCell ref="CC14:CP14"/>
    <mergeCell ref="A15:AB15"/>
    <mergeCell ref="AZ15:BF15"/>
    <mergeCell ref="BO15:CB15"/>
    <mergeCell ref="CC15:CP15"/>
    <mergeCell ref="A16:AB16"/>
    <mergeCell ref="AZ16:BF16"/>
    <mergeCell ref="BG16:CB16"/>
    <mergeCell ref="CC16:CP16"/>
    <mergeCell ref="A17:AB17"/>
    <mergeCell ref="AZ17:BF17"/>
    <mergeCell ref="BG17:CB17"/>
    <mergeCell ref="CC17:CP17"/>
    <mergeCell ref="A18:AB18"/>
    <mergeCell ref="AZ18:BF18"/>
    <mergeCell ref="BI18:CB18"/>
    <mergeCell ref="CC18:CP18"/>
    <mergeCell ref="A19:AX19"/>
    <mergeCell ref="AZ19:BF19"/>
    <mergeCell ref="BO19:CB19"/>
    <mergeCell ref="CC19:CP19"/>
    <mergeCell ref="DG19:DT19"/>
    <mergeCell ref="A20:AB20"/>
    <mergeCell ref="AZ20:BF20"/>
    <mergeCell ref="BO20:CB20"/>
    <mergeCell ref="CC20:CP20"/>
    <mergeCell ref="A21:AB21"/>
    <mergeCell ref="AZ21:BF21"/>
    <mergeCell ref="BO21:CB21"/>
    <mergeCell ref="CC21:CP21"/>
    <mergeCell ref="A22:AB22"/>
    <mergeCell ref="AZ22:BF22"/>
    <mergeCell ref="BO22:CB22"/>
    <mergeCell ref="CC22:CP22"/>
    <mergeCell ref="A23:AB23"/>
    <mergeCell ref="AZ23:BF23"/>
    <mergeCell ref="BO23:CB23"/>
    <mergeCell ref="CC23:CP23"/>
    <mergeCell ref="A24:AX24"/>
    <mergeCell ref="AZ24:BN24"/>
    <mergeCell ref="BO24:CB24"/>
    <mergeCell ref="CC24:CP24"/>
    <mergeCell ref="DG24:DT24"/>
    <mergeCell ref="A25:AB25"/>
    <mergeCell ref="AZ25:BF25"/>
    <mergeCell ref="BO25:CB25"/>
    <mergeCell ref="CC25:CP25"/>
    <mergeCell ref="A26:AB26"/>
    <mergeCell ref="AZ26:BF26"/>
    <mergeCell ref="BO26:CB26"/>
    <mergeCell ref="CC26:CP26"/>
    <mergeCell ref="DG26:DT26"/>
    <mergeCell ref="A27:AB27"/>
    <mergeCell ref="AZ27:BF27"/>
    <mergeCell ref="BO27:CB27"/>
    <mergeCell ref="CC27:CP27"/>
    <mergeCell ref="A28:AB28"/>
    <mergeCell ref="AZ28:BF28"/>
    <mergeCell ref="BO28:CB28"/>
    <mergeCell ref="CC28:CP28"/>
    <mergeCell ref="A29:AB29"/>
    <mergeCell ref="AZ29:BF29"/>
    <mergeCell ref="BO29:CB29"/>
    <mergeCell ref="CC29:CP29"/>
    <mergeCell ref="A30:AB30"/>
    <mergeCell ref="AZ30:BF30"/>
    <mergeCell ref="BO30:CB30"/>
    <mergeCell ref="CC30:CP30"/>
    <mergeCell ref="A31:AB31"/>
    <mergeCell ref="AZ31:BF31"/>
    <mergeCell ref="BO31:CB31"/>
    <mergeCell ref="CC31:CP31"/>
    <mergeCell ref="A32:AB32"/>
    <mergeCell ref="AZ32:BF32"/>
    <mergeCell ref="BO32:CB32"/>
    <mergeCell ref="CC32:CP32"/>
    <mergeCell ref="DG32:DT32"/>
    <mergeCell ref="A33:AB33"/>
    <mergeCell ref="AZ33:BF33"/>
    <mergeCell ref="BO33:CB33"/>
    <mergeCell ref="CC33:CP33"/>
    <mergeCell ref="DG33:DT33"/>
    <mergeCell ref="A34:AB34"/>
    <mergeCell ref="AZ34:BF34"/>
    <mergeCell ref="BO34:CB34"/>
    <mergeCell ref="CC34:CP34"/>
    <mergeCell ref="A35:AB35"/>
    <mergeCell ref="AZ35:BF35"/>
    <mergeCell ref="BO35:CB35"/>
    <mergeCell ref="CC35:CP35"/>
    <mergeCell ref="A36:AB36"/>
    <mergeCell ref="AZ36:BF36"/>
    <mergeCell ref="BO36:CB36"/>
    <mergeCell ref="CC36:CP36"/>
    <mergeCell ref="DG36:DT36"/>
    <mergeCell ref="A37:AB37"/>
    <mergeCell ref="AZ37:BF37"/>
    <mergeCell ref="BO37:CB37"/>
    <mergeCell ref="CC37:CP37"/>
    <mergeCell ref="DG37:DT37"/>
    <mergeCell ref="A38:AB38"/>
    <mergeCell ref="AZ38:BF38"/>
    <mergeCell ref="BO38:CB38"/>
    <mergeCell ref="CC38:CP38"/>
    <mergeCell ref="A39:AB39"/>
    <mergeCell ref="AZ39:BF39"/>
    <mergeCell ref="BO39:CB39"/>
    <mergeCell ref="CC39:CP39"/>
    <mergeCell ref="A40:AB40"/>
    <mergeCell ref="AZ40:BF40"/>
    <mergeCell ref="BO40:CB40"/>
    <mergeCell ref="CC40:CP40"/>
    <mergeCell ref="A41:AX41"/>
    <mergeCell ref="AZ41:BN41"/>
    <mergeCell ref="BO41:CB41"/>
    <mergeCell ref="CC41:CP41"/>
    <mergeCell ref="DG41:DT41"/>
    <mergeCell ref="A42:AB42"/>
    <mergeCell ref="AZ42:BF42"/>
    <mergeCell ref="BO42:CB42"/>
    <mergeCell ref="CC42:CP42"/>
    <mergeCell ref="A43:AB43"/>
    <mergeCell ref="AZ43:BF43"/>
    <mergeCell ref="BO43:CB43"/>
    <mergeCell ref="CC43:CP43"/>
    <mergeCell ref="A44:AB44"/>
    <mergeCell ref="AZ44:BF44"/>
    <mergeCell ref="BO44:CB44"/>
    <mergeCell ref="CC44:CP44"/>
    <mergeCell ref="A45:AB45"/>
    <mergeCell ref="AZ45:BF45"/>
    <mergeCell ref="BO45:CB45"/>
    <mergeCell ref="CC45:CP45"/>
    <mergeCell ref="A46:AB46"/>
    <mergeCell ref="AZ46:BF46"/>
    <mergeCell ref="BO46:CB46"/>
    <mergeCell ref="CC46:CP46"/>
    <mergeCell ref="A47:AX47"/>
    <mergeCell ref="AZ47:BN47"/>
    <mergeCell ref="BO47:CB47"/>
    <mergeCell ref="CC47:CP47"/>
    <mergeCell ref="DG47:DT47"/>
    <mergeCell ref="A48:AB48"/>
    <mergeCell ref="AZ48:BF48"/>
    <mergeCell ref="BO48:CB48"/>
    <mergeCell ref="CC48:CP48"/>
    <mergeCell ref="A49:AB49"/>
    <mergeCell ref="AZ49:BG49"/>
    <mergeCell ref="BO49:CB49"/>
    <mergeCell ref="CC49:CP49"/>
    <mergeCell ref="DG49:DT49"/>
    <mergeCell ref="A50:AB50"/>
    <mergeCell ref="AZ50:BG50"/>
    <mergeCell ref="BO50:CB50"/>
    <mergeCell ref="CC50:CP50"/>
    <mergeCell ref="DG50:DT50"/>
    <mergeCell ref="A51:AX51"/>
    <mergeCell ref="AZ51:BN51"/>
    <mergeCell ref="BO51:CB51"/>
    <mergeCell ref="CC51:CP51"/>
    <mergeCell ref="DG51:DT51"/>
    <mergeCell ref="A52:AX52"/>
    <mergeCell ref="A53:AX53"/>
    <mergeCell ref="AZ53:BN53"/>
    <mergeCell ref="BO53:CB53"/>
    <mergeCell ref="CC53:CP53"/>
    <mergeCell ref="DG53:DT53"/>
    <mergeCell ref="AZ52:BF52"/>
    <mergeCell ref="BO52:CB52"/>
    <mergeCell ref="CC52:CP52"/>
    <mergeCell ref="DW53:EO53"/>
    <mergeCell ref="A54:AX54"/>
    <mergeCell ref="AZ54:BN54"/>
    <mergeCell ref="BO54:CB54"/>
    <mergeCell ref="CC54:CP54"/>
    <mergeCell ref="DG54:DT54"/>
    <mergeCell ref="B55:AX55"/>
    <mergeCell ref="AZ55:BN55"/>
    <mergeCell ref="BO55:CB55"/>
    <mergeCell ref="CC55:CP55"/>
    <mergeCell ref="DG55:DT55"/>
    <mergeCell ref="B56:AX56"/>
    <mergeCell ref="AZ56:BN56"/>
    <mergeCell ref="BO56:CB56"/>
    <mergeCell ref="CC56:CP56"/>
    <mergeCell ref="DG56:DT56"/>
    <mergeCell ref="A57:AD57"/>
    <mergeCell ref="AZ57:BJ57"/>
    <mergeCell ref="BO57:CB57"/>
    <mergeCell ref="CC57:CP57"/>
    <mergeCell ref="DG57:DT57"/>
    <mergeCell ref="B58:AD58"/>
    <mergeCell ref="AZ58:BJ58"/>
    <mergeCell ref="BO58:CB58"/>
    <mergeCell ref="CC58:CP58"/>
    <mergeCell ref="DG58:DT58"/>
    <mergeCell ref="A59:AD59"/>
    <mergeCell ref="AZ59:BJ59"/>
    <mergeCell ref="BO59:CB59"/>
    <mergeCell ref="CC59:CP59"/>
    <mergeCell ref="DG59:DT59"/>
    <mergeCell ref="DW59:EK59"/>
    <mergeCell ref="A60:AD60"/>
    <mergeCell ref="AZ60:BG60"/>
    <mergeCell ref="BO60:CB60"/>
    <mergeCell ref="CC60:CP60"/>
    <mergeCell ref="DG60:DT60"/>
    <mergeCell ref="A61:AX61"/>
    <mergeCell ref="AZ61:BN61"/>
    <mergeCell ref="BO61:CB61"/>
    <mergeCell ref="CC61:CP61"/>
    <mergeCell ref="DG61:DT61"/>
    <mergeCell ref="A62:AB62"/>
    <mergeCell ref="AZ62:BF62"/>
    <mergeCell ref="BO62:CB62"/>
    <mergeCell ref="CC62:CP62"/>
    <mergeCell ref="A63:AD63"/>
    <mergeCell ref="AZ63:BJ63"/>
    <mergeCell ref="BO63:CB63"/>
    <mergeCell ref="CC63:CP63"/>
    <mergeCell ref="A64:AX64"/>
    <mergeCell ref="AZ64:BN64"/>
    <mergeCell ref="BO64:CB64"/>
    <mergeCell ref="CC64:CP64"/>
    <mergeCell ref="A65:AB65"/>
    <mergeCell ref="AZ65:BF65"/>
    <mergeCell ref="BO65:CB65"/>
    <mergeCell ref="CC65:CP65"/>
    <mergeCell ref="A66:AD66"/>
    <mergeCell ref="AZ66:BG66"/>
    <mergeCell ref="BO66:CB66"/>
    <mergeCell ref="CC66:CP66"/>
    <mergeCell ref="A67:AB67"/>
    <mergeCell ref="BO67:CB67"/>
    <mergeCell ref="CC67:CP67"/>
    <mergeCell ref="A68:AB68"/>
    <mergeCell ref="AZ68:BF68"/>
    <mergeCell ref="BO68:CB68"/>
    <mergeCell ref="CC68:CP68"/>
    <mergeCell ref="A69:AB69"/>
    <mergeCell ref="AZ69:BF69"/>
    <mergeCell ref="BO69:CB69"/>
    <mergeCell ref="CC69:CP69"/>
    <mergeCell ref="A70:AB70"/>
    <mergeCell ref="AZ70:BF70"/>
    <mergeCell ref="BO70:CB70"/>
    <mergeCell ref="CC70:CP70"/>
    <mergeCell ref="A71:AB71"/>
    <mergeCell ref="AZ71:BF71"/>
    <mergeCell ref="BO71:CB71"/>
    <mergeCell ref="CC71:CP71"/>
    <mergeCell ref="A72:AB72"/>
    <mergeCell ref="AZ72:BF72"/>
    <mergeCell ref="BO72:CB72"/>
    <mergeCell ref="CC72:CP72"/>
    <mergeCell ref="A73:AX73"/>
    <mergeCell ref="AZ73:BN73"/>
    <mergeCell ref="BO73:CB73"/>
    <mergeCell ref="CC73:CP73"/>
    <mergeCell ref="DG73:DT73"/>
    <mergeCell ref="B74:AX74"/>
    <mergeCell ref="AZ74:BN74"/>
    <mergeCell ref="BO74:CB74"/>
    <mergeCell ref="CC74:CP74"/>
    <mergeCell ref="DG74:DT74"/>
    <mergeCell ref="B75:AX75"/>
    <mergeCell ref="AZ75:BN75"/>
    <mergeCell ref="BO75:CB75"/>
    <mergeCell ref="CC75:CP75"/>
    <mergeCell ref="DG75:DT75"/>
    <mergeCell ref="B76:AX76"/>
    <mergeCell ref="AZ76:BN76"/>
    <mergeCell ref="BO76:CB76"/>
    <mergeCell ref="CC76:CP76"/>
    <mergeCell ref="DG76:DT76"/>
    <mergeCell ref="B77:AD77"/>
    <mergeCell ref="AZ77:BG77"/>
    <mergeCell ref="BO77:CB77"/>
    <mergeCell ref="CC77:CP77"/>
    <mergeCell ref="DG77:DT77"/>
    <mergeCell ref="B78:AD78"/>
    <mergeCell ref="AZ78:BG78"/>
    <mergeCell ref="BO78:CB78"/>
    <mergeCell ref="CC78:CP78"/>
    <mergeCell ref="DG78:DT78"/>
    <mergeCell ref="B79:AD79"/>
    <mergeCell ref="AZ79:BG79"/>
    <mergeCell ref="BO79:CB79"/>
    <mergeCell ref="CC79:CP79"/>
    <mergeCell ref="DG79:DT79"/>
    <mergeCell ref="A80:AB80"/>
    <mergeCell ref="AZ80:BF80"/>
    <mergeCell ref="BO80:CB80"/>
    <mergeCell ref="CC80:CP80"/>
    <mergeCell ref="A81:AB81"/>
    <mergeCell ref="AZ81:BF81"/>
    <mergeCell ref="BG81:BM81"/>
    <mergeCell ref="BO81:CB81"/>
    <mergeCell ref="CC81:CP81"/>
    <mergeCell ref="DG81:DT81"/>
    <mergeCell ref="A82:AD82"/>
    <mergeCell ref="AZ82:BG82"/>
    <mergeCell ref="BO82:CB82"/>
    <mergeCell ref="CC82:CP82"/>
    <mergeCell ref="DG82:DT82"/>
    <mergeCell ref="B83:AD83"/>
    <mergeCell ref="AZ83:BG83"/>
    <mergeCell ref="BO83:CB83"/>
    <mergeCell ref="CC83:CP83"/>
    <mergeCell ref="DG83:DT83"/>
    <mergeCell ref="B84:AA84"/>
    <mergeCell ref="AZ84:BG84"/>
    <mergeCell ref="BO84:CB84"/>
    <mergeCell ref="CC84:CP84"/>
    <mergeCell ref="DG84:DT84"/>
    <mergeCell ref="B85:AX85"/>
    <mergeCell ref="AZ85:BN85"/>
    <mergeCell ref="BO85:CB85"/>
    <mergeCell ref="CC85:CP85"/>
    <mergeCell ref="DG85:DT85"/>
    <mergeCell ref="B86:AD86"/>
    <mergeCell ref="AZ86:BF86"/>
    <mergeCell ref="BO86:CB86"/>
    <mergeCell ref="CC86:CP86"/>
    <mergeCell ref="DG86:DT86"/>
    <mergeCell ref="B87:AD87"/>
    <mergeCell ref="AZ87:BF87"/>
    <mergeCell ref="BO87:CB87"/>
    <mergeCell ref="CC87:CP87"/>
    <mergeCell ref="DG87:DT87"/>
    <mergeCell ref="A88:AB88"/>
    <mergeCell ref="AZ88:BG88"/>
    <mergeCell ref="BO88:CB88"/>
    <mergeCell ref="CC88:CP88"/>
    <mergeCell ref="DG88:DT88"/>
    <mergeCell ref="A89:AB89"/>
    <mergeCell ref="AZ89:BG89"/>
    <mergeCell ref="BO89:CB89"/>
    <mergeCell ref="CC89:CP89"/>
    <mergeCell ref="DG89:DT89"/>
    <mergeCell ref="B90:AX90"/>
    <mergeCell ref="AZ90:BN90"/>
    <mergeCell ref="BO90:CB90"/>
    <mergeCell ref="CC90:CP90"/>
    <mergeCell ref="DG90:DT90"/>
    <mergeCell ref="B91:AX91"/>
    <mergeCell ref="AZ91:BN91"/>
    <mergeCell ref="BO91:CB91"/>
    <mergeCell ref="CC91:CP91"/>
    <mergeCell ref="DG91:DT91"/>
    <mergeCell ref="B92:AA92"/>
    <mergeCell ref="AZ92:BG92"/>
    <mergeCell ref="BO92:CB92"/>
    <mergeCell ref="CC92:CP92"/>
    <mergeCell ref="DG92:DT92"/>
    <mergeCell ref="B93:AA93"/>
    <mergeCell ref="AZ93:BG93"/>
    <mergeCell ref="BO93:CB93"/>
    <mergeCell ref="CC93:CP93"/>
    <mergeCell ref="DG93:DT93"/>
    <mergeCell ref="B94:AA94"/>
    <mergeCell ref="AZ94:BG94"/>
    <mergeCell ref="BO94:CB94"/>
    <mergeCell ref="CC94:CP94"/>
    <mergeCell ref="DG94:DT94"/>
    <mergeCell ref="B95:AA95"/>
    <mergeCell ref="AZ95:BG95"/>
    <mergeCell ref="BO95:CB95"/>
    <mergeCell ref="CC95:CP95"/>
    <mergeCell ref="DG95:DT95"/>
    <mergeCell ref="B96:AA96"/>
    <mergeCell ref="AZ96:BG96"/>
    <mergeCell ref="BO96:CB96"/>
    <mergeCell ref="CC96:CP96"/>
    <mergeCell ref="DG96:DT96"/>
    <mergeCell ref="B97:AA97"/>
    <mergeCell ref="AZ97:BG97"/>
    <mergeCell ref="BO97:CB97"/>
    <mergeCell ref="CC97:CP97"/>
    <mergeCell ref="DG97:DT97"/>
    <mergeCell ref="B98:AA98"/>
    <mergeCell ref="AZ98:BG98"/>
    <mergeCell ref="BO98:CB98"/>
    <mergeCell ref="CC98:CP98"/>
    <mergeCell ref="DG98:DT98"/>
    <mergeCell ref="B99:AA99"/>
    <mergeCell ref="AZ99:BG99"/>
    <mergeCell ref="BO99:CB99"/>
    <mergeCell ref="CC99:CP99"/>
    <mergeCell ref="DG99:DT99"/>
    <mergeCell ref="B100:AA100"/>
    <mergeCell ref="AZ100:BG100"/>
    <mergeCell ref="BO100:CB100"/>
    <mergeCell ref="CC100:CP100"/>
    <mergeCell ref="DG100:DT100"/>
    <mergeCell ref="B101:AA101"/>
    <mergeCell ref="AZ101:BG101"/>
    <mergeCell ref="BO101:CB101"/>
    <mergeCell ref="CC101:CP101"/>
    <mergeCell ref="DG101:DT101"/>
    <mergeCell ref="B102:AA102"/>
    <mergeCell ref="AZ102:BG102"/>
    <mergeCell ref="BO102:CB102"/>
    <mergeCell ref="CC102:CP102"/>
    <mergeCell ref="DG102:DT102"/>
    <mergeCell ref="A103:AX103"/>
    <mergeCell ref="AZ103:BN103"/>
    <mergeCell ref="BO103:CB103"/>
    <mergeCell ref="CC103:CP103"/>
    <mergeCell ref="DG103:DT103"/>
    <mergeCell ref="A104:AX104"/>
    <mergeCell ref="AZ104:BN104"/>
    <mergeCell ref="BO104:CB104"/>
    <mergeCell ref="CC104:CP104"/>
    <mergeCell ref="DG104:DT104"/>
    <mergeCell ref="A105:AX105"/>
    <mergeCell ref="AZ105:BN105"/>
    <mergeCell ref="BO105:CB105"/>
    <mergeCell ref="CC105:CP105"/>
    <mergeCell ref="DG105:DT105"/>
    <mergeCell ref="A106:AX106"/>
    <mergeCell ref="AZ106:BN106"/>
    <mergeCell ref="BO106:CB106"/>
    <mergeCell ref="CC106:CP106"/>
    <mergeCell ref="DG106:DT106"/>
    <mergeCell ref="B107:AX107"/>
    <mergeCell ref="AZ107:BN107"/>
    <mergeCell ref="BO107:CB107"/>
    <mergeCell ref="CC107:CP107"/>
    <mergeCell ref="DG107:DT107"/>
    <mergeCell ref="A108:AB108"/>
    <mergeCell ref="AZ108:BF108"/>
    <mergeCell ref="BO108:CB108"/>
    <mergeCell ref="CC108:CP108"/>
    <mergeCell ref="A109:AB109"/>
    <mergeCell ref="AZ109:BF109"/>
    <mergeCell ref="BO109:CB109"/>
    <mergeCell ref="CC109:CP109"/>
    <mergeCell ref="A110:AX110"/>
    <mergeCell ref="AZ110:BN110"/>
    <mergeCell ref="BO110:CB110"/>
    <mergeCell ref="CC110:CP110"/>
    <mergeCell ref="DG110:DT110"/>
    <mergeCell ref="A111:AX111"/>
    <mergeCell ref="AZ111:BN111"/>
    <mergeCell ref="BO111:CB111"/>
    <mergeCell ref="CC111:CP111"/>
    <mergeCell ref="DG111:DT111"/>
    <mergeCell ref="A112:AB112"/>
    <mergeCell ref="AZ112:BN112"/>
    <mergeCell ref="BO112:CB112"/>
    <mergeCell ref="CC112:CP112"/>
    <mergeCell ref="DG112:DT112"/>
    <mergeCell ref="A113:AX113"/>
    <mergeCell ref="AZ113:BF113"/>
    <mergeCell ref="BO113:CB113"/>
    <mergeCell ref="CC113:CP113"/>
    <mergeCell ref="DG113:DT113"/>
    <mergeCell ref="A114:AX114"/>
    <mergeCell ref="AZ114:BN114"/>
    <mergeCell ref="BO114:CB114"/>
    <mergeCell ref="CC114:CP114"/>
    <mergeCell ref="DG114:DT114"/>
    <mergeCell ref="A115:AX115"/>
    <mergeCell ref="AZ115:BN115"/>
    <mergeCell ref="BO115:CB115"/>
    <mergeCell ref="CC115:CP115"/>
    <mergeCell ref="DG115:DT115"/>
    <mergeCell ref="A116:AB116"/>
    <mergeCell ref="AZ116:BN116"/>
    <mergeCell ref="BO116:CB116"/>
    <mergeCell ref="CC116:CP116"/>
    <mergeCell ref="DG116:DT116"/>
    <mergeCell ref="A117:AB117"/>
    <mergeCell ref="AZ117:BF117"/>
    <mergeCell ref="BO117:CB117"/>
    <mergeCell ref="CC117:CP117"/>
    <mergeCell ref="A118:AB118"/>
    <mergeCell ref="AZ118:BF118"/>
    <mergeCell ref="CC118:CP118"/>
    <mergeCell ref="A119:AB119"/>
    <mergeCell ref="AZ119:BF119"/>
    <mergeCell ref="BO119:CB119"/>
    <mergeCell ref="CC119:CP119"/>
    <mergeCell ref="BO118:CB118"/>
    <mergeCell ref="A120:AB120"/>
    <mergeCell ref="AZ120:BF120"/>
    <mergeCell ref="BO120:CB120"/>
    <mergeCell ref="CC120:CP120"/>
    <mergeCell ref="A121:AB121"/>
    <mergeCell ref="AZ121:BF121"/>
    <mergeCell ref="BO121:CB121"/>
    <mergeCell ref="CC121:CP121"/>
    <mergeCell ref="DG121:DT121"/>
    <mergeCell ref="A122:AB122"/>
    <mergeCell ref="AZ122:BF122"/>
    <mergeCell ref="BO122:CB122"/>
    <mergeCell ref="CC122:CP122"/>
    <mergeCell ref="DG122:DT122"/>
    <mergeCell ref="A123:AB123"/>
    <mergeCell ref="AZ123:BF123"/>
    <mergeCell ref="BO123:CB123"/>
    <mergeCell ref="CC123:CP123"/>
    <mergeCell ref="DG123:DT123"/>
    <mergeCell ref="A124:AB124"/>
    <mergeCell ref="AZ124:BF124"/>
    <mergeCell ref="BO124:CB124"/>
    <mergeCell ref="CC124:CP124"/>
    <mergeCell ref="A125:AB125"/>
    <mergeCell ref="AZ125:BF125"/>
    <mergeCell ref="BO125:CB125"/>
    <mergeCell ref="CC125:CP125"/>
    <mergeCell ref="A126:AB126"/>
    <mergeCell ref="AZ126:BF126"/>
    <mergeCell ref="BO126:CB126"/>
    <mergeCell ref="CC126:CP126"/>
    <mergeCell ref="A127:AD127"/>
    <mergeCell ref="AZ127:BJ127"/>
    <mergeCell ref="BO127:CB127"/>
    <mergeCell ref="CC127:CP127"/>
    <mergeCell ref="A128:AX128"/>
    <mergeCell ref="AZ128:BN128"/>
    <mergeCell ref="BO128:CB128"/>
    <mergeCell ref="CC128:CP128"/>
    <mergeCell ref="A129:AB129"/>
    <mergeCell ref="AZ129:BF129"/>
    <mergeCell ref="BO129:CB129"/>
    <mergeCell ref="CC129:CP129"/>
    <mergeCell ref="DG129:DT129"/>
    <mergeCell ref="A130:AB130"/>
    <mergeCell ref="AZ130:BF130"/>
    <mergeCell ref="BO130:CB130"/>
    <mergeCell ref="CC130:CP130"/>
    <mergeCell ref="A131:AB131"/>
    <mergeCell ref="AZ131:BF131"/>
    <mergeCell ref="BO131:CB131"/>
    <mergeCell ref="CC131:CP131"/>
    <mergeCell ref="A132:AB132"/>
    <mergeCell ref="AZ132:BF132"/>
    <mergeCell ref="BO132:CB132"/>
    <mergeCell ref="CC132:CP132"/>
    <mergeCell ref="A133:AB133"/>
    <mergeCell ref="AZ133:BF133"/>
    <mergeCell ref="BO133:CB133"/>
    <mergeCell ref="CC133:CP133"/>
    <mergeCell ref="A134:AB134"/>
    <mergeCell ref="AZ134:BF134"/>
    <mergeCell ref="BO134:CB134"/>
    <mergeCell ref="CC134:CP134"/>
    <mergeCell ref="A135:AB135"/>
    <mergeCell ref="AZ135:BF135"/>
    <mergeCell ref="BO135:CB135"/>
    <mergeCell ref="CC135:CP135"/>
    <mergeCell ref="DG135:DT135"/>
    <mergeCell ref="A136:AB136"/>
    <mergeCell ref="AZ136:BG136"/>
    <mergeCell ref="BO136:CB136"/>
    <mergeCell ref="CC136:CP136"/>
    <mergeCell ref="DG136:DT136"/>
    <mergeCell ref="A137:AB137"/>
    <mergeCell ref="AZ137:BG137"/>
    <mergeCell ref="BO137:CB137"/>
    <mergeCell ref="CC137:CP137"/>
    <mergeCell ref="DG137:DT137"/>
    <mergeCell ref="A138:AB138"/>
    <mergeCell ref="BO138:CB138"/>
    <mergeCell ref="CC138:CP138"/>
    <mergeCell ref="DG138:DT138"/>
    <mergeCell ref="A139:AB139"/>
    <mergeCell ref="AZ139:BG139"/>
    <mergeCell ref="BO139:CB139"/>
    <mergeCell ref="CC139:CP139"/>
    <mergeCell ref="DG139:DT139"/>
    <mergeCell ref="A140:AB140"/>
    <mergeCell ref="AZ140:BF140"/>
    <mergeCell ref="BO140:CB140"/>
    <mergeCell ref="CC140:CP140"/>
    <mergeCell ref="A141:AD141"/>
    <mergeCell ref="AZ141:BG141"/>
    <mergeCell ref="BO141:CB141"/>
    <mergeCell ref="CC141:CP141"/>
    <mergeCell ref="A142:AB142"/>
    <mergeCell ref="AZ142:BG142"/>
    <mergeCell ref="BO142:CB142"/>
    <mergeCell ref="CC142:CP142"/>
    <mergeCell ref="DG142:DT142"/>
    <mergeCell ref="A143:AB143"/>
    <mergeCell ref="AZ143:BF143"/>
    <mergeCell ref="BO143:CB143"/>
    <mergeCell ref="CC143:CP143"/>
    <mergeCell ref="DG143:DT143"/>
    <mergeCell ref="A144:AB144"/>
    <mergeCell ref="AZ144:BF144"/>
    <mergeCell ref="BO144:CB144"/>
    <mergeCell ref="CC144:CP144"/>
    <mergeCell ref="DG144:DT144"/>
    <mergeCell ref="A145:AB145"/>
    <mergeCell ref="AZ145:BF145"/>
    <mergeCell ref="BO145:CB145"/>
    <mergeCell ref="CC145:CP145"/>
    <mergeCell ref="DG145:DT145"/>
    <mergeCell ref="A146:AB146"/>
    <mergeCell ref="AZ146:BF146"/>
    <mergeCell ref="BO146:CB146"/>
    <mergeCell ref="CC146:CP146"/>
    <mergeCell ref="DG146:DT146"/>
    <mergeCell ref="A147:AB147"/>
    <mergeCell ref="AZ147:BF147"/>
    <mergeCell ref="BO147:CB147"/>
    <mergeCell ref="CC147:CP147"/>
    <mergeCell ref="DG147:DT147"/>
    <mergeCell ref="A148:AB148"/>
    <mergeCell ref="AZ148:BF148"/>
    <mergeCell ref="BO148:CB148"/>
    <mergeCell ref="CC148:CP148"/>
    <mergeCell ref="DG148:DT148"/>
    <mergeCell ref="A149:AB149"/>
    <mergeCell ref="AZ149:BF149"/>
    <mergeCell ref="BO149:CB149"/>
    <mergeCell ref="CC149:CP149"/>
    <mergeCell ref="DG149:DT149"/>
    <mergeCell ref="A150:AB150"/>
    <mergeCell ref="AZ150:BF150"/>
    <mergeCell ref="BO150:CB150"/>
    <mergeCell ref="CC150:CP150"/>
    <mergeCell ref="DG150:DT150"/>
    <mergeCell ref="A151:AB151"/>
    <mergeCell ref="AZ151:BF151"/>
    <mergeCell ref="BO151:CB151"/>
    <mergeCell ref="CC151:CP151"/>
    <mergeCell ref="DG151:DT151"/>
    <mergeCell ref="A152:AB152"/>
    <mergeCell ref="AZ152:BF152"/>
    <mergeCell ref="BO152:CB152"/>
    <mergeCell ref="CC152:CP152"/>
    <mergeCell ref="A153:AB153"/>
    <mergeCell ref="AZ153:BF153"/>
    <mergeCell ref="BO153:CB153"/>
    <mergeCell ref="CC153:CP153"/>
    <mergeCell ref="A154:AB154"/>
    <mergeCell ref="AZ154:BF154"/>
    <mergeCell ref="BO154:CB154"/>
    <mergeCell ref="CC154:CP154"/>
    <mergeCell ref="A155:AB155"/>
    <mergeCell ref="AZ155:BF155"/>
    <mergeCell ref="BO155:CB155"/>
    <mergeCell ref="CC155:CP155"/>
    <mergeCell ref="A157:AB157"/>
    <mergeCell ref="AZ157:BF157"/>
    <mergeCell ref="BO157:CB157"/>
    <mergeCell ref="CC157:CP157"/>
    <mergeCell ref="A170:AX170"/>
    <mergeCell ref="AZ170:BN170"/>
    <mergeCell ref="BO170:CB170"/>
    <mergeCell ref="CC170:CP170"/>
    <mergeCell ref="A169:AB169"/>
    <mergeCell ref="A161:AB161"/>
    <mergeCell ref="DG158:DT158"/>
    <mergeCell ref="A171:AB171"/>
    <mergeCell ref="AZ171:BF171"/>
    <mergeCell ref="BO171:CB171"/>
    <mergeCell ref="CC171:CP171"/>
    <mergeCell ref="DG159:DT159"/>
    <mergeCell ref="A165:AB165"/>
    <mergeCell ref="A166:AB166"/>
    <mergeCell ref="A167:AB167"/>
    <mergeCell ref="A168:AB168"/>
    <mergeCell ref="A172:AB172"/>
    <mergeCell ref="AZ172:BF172"/>
    <mergeCell ref="BO172:CB172"/>
    <mergeCell ref="CC172:CP172"/>
    <mergeCell ref="DG160:DT160"/>
    <mergeCell ref="DX160:EM160"/>
    <mergeCell ref="BO163:CB163"/>
    <mergeCell ref="AZ163:BF163"/>
    <mergeCell ref="A163:AB163"/>
    <mergeCell ref="A164:AB164"/>
    <mergeCell ref="A173:AB173"/>
    <mergeCell ref="AZ173:BF173"/>
    <mergeCell ref="BO173:CB173"/>
    <mergeCell ref="CC173:CP173"/>
    <mergeCell ref="A174:AB174"/>
    <mergeCell ref="AZ174:BF174"/>
    <mergeCell ref="BO174:CB174"/>
    <mergeCell ref="CC174:CP174"/>
    <mergeCell ref="DG162:DT162"/>
    <mergeCell ref="A175:AB175"/>
    <mergeCell ref="AZ175:BF175"/>
    <mergeCell ref="BO175:CB175"/>
    <mergeCell ref="CC175:CP175"/>
    <mergeCell ref="DG163:DT163"/>
    <mergeCell ref="AZ162:BF162"/>
    <mergeCell ref="BO162:CB162"/>
    <mergeCell ref="CC162:CP162"/>
    <mergeCell ref="CC163:CP163"/>
    <mergeCell ref="A176:AB176"/>
    <mergeCell ref="AZ176:BF176"/>
    <mergeCell ref="BO176:CB176"/>
    <mergeCell ref="CC176:CP176"/>
    <mergeCell ref="DG164:DT164"/>
    <mergeCell ref="A177:AX177"/>
    <mergeCell ref="AZ177:BN177"/>
    <mergeCell ref="BO177:CB177"/>
    <mergeCell ref="CC177:CP177"/>
    <mergeCell ref="DG165:DT165"/>
    <mergeCell ref="A178:AB178"/>
    <mergeCell ref="AZ178:BF178"/>
    <mergeCell ref="BO178:CB178"/>
    <mergeCell ref="CC178:CP178"/>
    <mergeCell ref="DG166:DT166"/>
    <mergeCell ref="A179:AB179"/>
    <mergeCell ref="AZ179:BF179"/>
    <mergeCell ref="BO179:CB179"/>
    <mergeCell ref="CC179:CP179"/>
    <mergeCell ref="DG167:DT167"/>
    <mergeCell ref="A180:AB180"/>
    <mergeCell ref="AZ180:BF180"/>
    <mergeCell ref="BO180:CB180"/>
    <mergeCell ref="CC180:CP180"/>
    <mergeCell ref="DG168:DT168"/>
    <mergeCell ref="A181:AX181"/>
    <mergeCell ref="AZ181:BF181"/>
    <mergeCell ref="BO181:CB181"/>
    <mergeCell ref="CC181:CP181"/>
    <mergeCell ref="DG169:DT169"/>
    <mergeCell ref="AZ182:BN182"/>
    <mergeCell ref="BO182:CB182"/>
    <mergeCell ref="CC182:CP182"/>
    <mergeCell ref="A183:AX183"/>
    <mergeCell ref="AZ183:BN183"/>
    <mergeCell ref="BO183:CB183"/>
    <mergeCell ref="CC183:CP183"/>
    <mergeCell ref="A184:AX184"/>
    <mergeCell ref="AZ184:BN184"/>
    <mergeCell ref="BO184:CB184"/>
    <mergeCell ref="CC184:CP184"/>
    <mergeCell ref="DG170:DT170"/>
    <mergeCell ref="A185:AB185"/>
    <mergeCell ref="AZ185:BF185"/>
    <mergeCell ref="BO185:CB185"/>
    <mergeCell ref="CC185:CP185"/>
    <mergeCell ref="A182:AX182"/>
    <mergeCell ref="CC189:CP189"/>
    <mergeCell ref="A186:AB186"/>
    <mergeCell ref="AZ186:BF186"/>
    <mergeCell ref="BO186:CB186"/>
    <mergeCell ref="CC186:CP186"/>
    <mergeCell ref="A187:AB187"/>
    <mergeCell ref="AZ187:BF187"/>
    <mergeCell ref="BO187:CB187"/>
    <mergeCell ref="CC187:CP187"/>
    <mergeCell ref="DG176:DT176"/>
    <mergeCell ref="A191:AX191"/>
    <mergeCell ref="AZ191:BN191"/>
    <mergeCell ref="BO191:CB191"/>
    <mergeCell ref="CC191:CP191"/>
    <mergeCell ref="DG177:DT177"/>
    <mergeCell ref="A188:AB188"/>
    <mergeCell ref="AZ188:BF188"/>
    <mergeCell ref="BO188:CB188"/>
    <mergeCell ref="CC188:CP188"/>
    <mergeCell ref="DG178:DT178"/>
    <mergeCell ref="BF196:BN196"/>
    <mergeCell ref="BO196:CP196"/>
    <mergeCell ref="A190:AX190"/>
    <mergeCell ref="AZ190:BN190"/>
    <mergeCell ref="BO190:CB190"/>
    <mergeCell ref="CC190:CP190"/>
    <mergeCell ref="A189:AB189"/>
    <mergeCell ref="AZ189:BF189"/>
    <mergeCell ref="BO189:CB189"/>
    <mergeCell ref="A162:AB162"/>
    <mergeCell ref="BO199:CP199"/>
    <mergeCell ref="AZ192:BN192"/>
    <mergeCell ref="BO192:CB192"/>
    <mergeCell ref="CC192:CP192"/>
    <mergeCell ref="A193:CP193"/>
    <mergeCell ref="A194:CP194"/>
    <mergeCell ref="AY195:CP195"/>
    <mergeCell ref="A198:CP198"/>
    <mergeCell ref="AZ168:BF168"/>
    <mergeCell ref="AZ169:BF169"/>
    <mergeCell ref="A197:CP197"/>
    <mergeCell ref="A158:AB158"/>
    <mergeCell ref="AZ158:BF158"/>
    <mergeCell ref="BO158:CB158"/>
    <mergeCell ref="CC158:CP158"/>
    <mergeCell ref="CC161:CP161"/>
    <mergeCell ref="BO161:CB161"/>
    <mergeCell ref="AZ161:BF161"/>
    <mergeCell ref="BG167:CB167"/>
    <mergeCell ref="AZ164:BF164"/>
    <mergeCell ref="CC164:CP164"/>
    <mergeCell ref="AZ165:BF165"/>
    <mergeCell ref="AZ166:BF166"/>
    <mergeCell ref="AZ167:BF167"/>
    <mergeCell ref="BO168:CB168"/>
    <mergeCell ref="CC168:CP168"/>
    <mergeCell ref="BO169:CB169"/>
    <mergeCell ref="CC169:CP169"/>
    <mergeCell ref="BO164:CB164"/>
    <mergeCell ref="CC165:CP165"/>
    <mergeCell ref="BO165:CB165"/>
    <mergeCell ref="BO166:CB166"/>
    <mergeCell ref="CC166:CP166"/>
    <mergeCell ref="CC167:CP167"/>
  </mergeCells>
  <printOptions/>
  <pageMargins left="0.1968503937007874" right="0.31496062992125984" top="0.3937007874015748" bottom="0.5905511811023623" header="0.1968503937007874" footer="0.1968503937007874"/>
  <pageSetup fitToHeight="8" fitToWidth="8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SheetLayoutView="100" zoomScalePageLayoutView="0" workbookViewId="0" topLeftCell="A8">
      <selection activeCell="H11" sqref="H11"/>
    </sheetView>
  </sheetViews>
  <sheetFormatPr defaultColWidth="9.00390625" defaultRowHeight="12.75"/>
  <cols>
    <col min="1" max="1" width="13.00390625" style="131" customWidth="1"/>
    <col min="2" max="3" width="9.25390625" style="131" bestFit="1" customWidth="1"/>
    <col min="4" max="4" width="12.875" style="131" customWidth="1"/>
    <col min="5" max="5" width="10.25390625" style="131" customWidth="1"/>
    <col min="6" max="6" width="11.75390625" style="131" customWidth="1"/>
    <col min="7" max="7" width="10.875" style="131" customWidth="1"/>
    <col min="8" max="11" width="9.25390625" style="131" bestFit="1" customWidth="1"/>
    <col min="12" max="12" width="9.625" style="131" customWidth="1"/>
    <col min="13" max="16384" width="9.125" style="131" customWidth="1"/>
  </cols>
  <sheetData>
    <row r="1" spans="1:12" ht="15.75">
      <c r="A1" s="203" t="s">
        <v>210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.75">
      <c r="A2" s="203" t="s">
        <v>211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5.75">
      <c r="A3" s="203" t="s">
        <v>280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5" spans="1:18" ht="191.25" customHeight="1">
      <c r="A5" s="426" t="s">
        <v>5</v>
      </c>
      <c r="B5" s="426" t="s">
        <v>158</v>
      </c>
      <c r="C5" s="426" t="s">
        <v>212</v>
      </c>
      <c r="D5" s="426" t="s">
        <v>213</v>
      </c>
      <c r="E5" s="426"/>
      <c r="F5" s="426"/>
      <c r="G5" s="426"/>
      <c r="H5" s="426"/>
      <c r="I5" s="426"/>
      <c r="J5" s="426"/>
      <c r="K5" s="426"/>
      <c r="L5" s="426"/>
      <c r="M5" s="31"/>
      <c r="N5" s="31"/>
      <c r="O5" s="31"/>
      <c r="P5" s="31"/>
      <c r="Q5" s="31"/>
      <c r="R5" s="31"/>
    </row>
    <row r="6" spans="1:18" ht="25.5" customHeight="1">
      <c r="A6" s="426"/>
      <c r="B6" s="426"/>
      <c r="C6" s="426"/>
      <c r="D6" s="426" t="s">
        <v>214</v>
      </c>
      <c r="E6" s="426"/>
      <c r="F6" s="426"/>
      <c r="G6" s="426" t="s">
        <v>215</v>
      </c>
      <c r="H6" s="426"/>
      <c r="I6" s="426"/>
      <c r="J6" s="426"/>
      <c r="K6" s="426"/>
      <c r="L6" s="426"/>
      <c r="M6" s="31"/>
      <c r="N6" s="31"/>
      <c r="O6" s="31"/>
      <c r="P6" s="31"/>
      <c r="Q6" s="31"/>
      <c r="R6" s="31"/>
    </row>
    <row r="7" spans="1:18" ht="25.5" customHeight="1">
      <c r="A7" s="426"/>
      <c r="B7" s="426"/>
      <c r="C7" s="426"/>
      <c r="D7" s="426"/>
      <c r="E7" s="426"/>
      <c r="F7" s="426"/>
      <c r="G7" s="426" t="s">
        <v>216</v>
      </c>
      <c r="H7" s="426"/>
      <c r="I7" s="426"/>
      <c r="J7" s="426" t="s">
        <v>219</v>
      </c>
      <c r="K7" s="426"/>
      <c r="L7" s="426"/>
      <c r="M7" s="31"/>
      <c r="N7" s="31"/>
      <c r="O7" s="31"/>
      <c r="P7" s="31"/>
      <c r="Q7" s="31"/>
      <c r="R7" s="31"/>
    </row>
    <row r="8" spans="1:18" ht="63.75">
      <c r="A8" s="426"/>
      <c r="B8" s="426"/>
      <c r="C8" s="426"/>
      <c r="D8" s="133" t="s">
        <v>266</v>
      </c>
      <c r="E8" s="133" t="s">
        <v>272</v>
      </c>
      <c r="F8" s="133" t="s">
        <v>273</v>
      </c>
      <c r="G8" s="133" t="s">
        <v>269</v>
      </c>
      <c r="H8" s="133" t="s">
        <v>270</v>
      </c>
      <c r="I8" s="133" t="s">
        <v>271</v>
      </c>
      <c r="J8" s="133" t="s">
        <v>269</v>
      </c>
      <c r="K8" s="133" t="s">
        <v>217</v>
      </c>
      <c r="L8" s="133" t="s">
        <v>218</v>
      </c>
      <c r="M8" s="31"/>
      <c r="N8" s="31"/>
      <c r="O8" s="31"/>
      <c r="P8" s="31"/>
      <c r="Q8" s="31"/>
      <c r="R8" s="31"/>
    </row>
    <row r="9" spans="1:18" ht="12.7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  <c r="K9" s="134">
        <v>11</v>
      </c>
      <c r="L9" s="134">
        <v>12</v>
      </c>
      <c r="M9" s="31"/>
      <c r="N9" s="31"/>
      <c r="O9" s="31"/>
      <c r="P9" s="31"/>
      <c r="Q9" s="31"/>
      <c r="R9" s="31"/>
    </row>
    <row r="10" spans="1:18" ht="93" customHeight="1">
      <c r="A10" s="135" t="s">
        <v>220</v>
      </c>
      <c r="B10" s="136" t="s">
        <v>223</v>
      </c>
      <c r="C10" s="134"/>
      <c r="D10" s="191">
        <v>17785774.23</v>
      </c>
      <c r="E10" s="191">
        <v>3512300</v>
      </c>
      <c r="F10" s="191">
        <v>1172300</v>
      </c>
      <c r="G10" s="191">
        <f>D10</f>
        <v>17785774.23</v>
      </c>
      <c r="H10" s="193">
        <v>3512300</v>
      </c>
      <c r="I10" s="193">
        <v>1172300</v>
      </c>
      <c r="J10" s="137"/>
      <c r="K10" s="137"/>
      <c r="L10" s="137"/>
      <c r="M10" s="31"/>
      <c r="N10" s="31"/>
      <c r="O10" s="31"/>
      <c r="P10" s="31"/>
      <c r="Q10" s="31"/>
      <c r="R10" s="31"/>
    </row>
    <row r="11" spans="1:18" ht="112.5" customHeight="1">
      <c r="A11" s="135" t="s">
        <v>221</v>
      </c>
      <c r="B11" s="136" t="s">
        <v>223</v>
      </c>
      <c r="C11" s="132">
        <v>2017</v>
      </c>
      <c r="D11" s="191"/>
      <c r="E11" s="191">
        <v>2340000</v>
      </c>
      <c r="F11" s="186"/>
      <c r="G11" s="186"/>
      <c r="H11" s="191">
        <f>E11</f>
        <v>2340000</v>
      </c>
      <c r="I11" s="137"/>
      <c r="J11" s="137"/>
      <c r="K11" s="137"/>
      <c r="L11" s="137"/>
      <c r="M11" s="31"/>
      <c r="N11" s="31"/>
      <c r="O11" s="31"/>
      <c r="P11" s="31"/>
      <c r="Q11" s="31"/>
      <c r="R11" s="31"/>
    </row>
    <row r="12" spans="1:18" ht="86.25" customHeight="1">
      <c r="A12" s="135" t="s">
        <v>222</v>
      </c>
      <c r="B12" s="136" t="s">
        <v>223</v>
      </c>
      <c r="C12" s="137"/>
      <c r="D12" s="191">
        <f>D10</f>
        <v>17785774.23</v>
      </c>
      <c r="E12" s="192">
        <v>1172300</v>
      </c>
      <c r="F12" s="192">
        <f>F10</f>
        <v>1172300</v>
      </c>
      <c r="G12" s="192">
        <f>D12</f>
        <v>17785774.23</v>
      </c>
      <c r="H12" s="197">
        <v>1172300</v>
      </c>
      <c r="I12" s="197">
        <f>I10</f>
        <v>1172300</v>
      </c>
      <c r="J12" s="133"/>
      <c r="K12" s="133"/>
      <c r="L12" s="133"/>
      <c r="M12" s="31"/>
      <c r="N12" s="31"/>
      <c r="O12" s="31"/>
      <c r="P12" s="31"/>
      <c r="Q12" s="31"/>
      <c r="R12" s="31"/>
    </row>
    <row r="13" spans="1:18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</sheetData>
  <sheetProtection/>
  <mergeCells count="11">
    <mergeCell ref="G6:L6"/>
    <mergeCell ref="A1:L1"/>
    <mergeCell ref="A2:L2"/>
    <mergeCell ref="A3:L3"/>
    <mergeCell ref="D5:L5"/>
    <mergeCell ref="A5:A8"/>
    <mergeCell ref="B5:B8"/>
    <mergeCell ref="C5:C8"/>
    <mergeCell ref="G7:I7"/>
    <mergeCell ref="D6:F7"/>
    <mergeCell ref="J7:L7"/>
  </mergeCells>
  <printOptions/>
  <pageMargins left="0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40.25390625" style="138" customWidth="1"/>
    <col min="2" max="2" width="15.25390625" style="138" customWidth="1"/>
    <col min="3" max="3" width="29.125" style="138" customWidth="1"/>
    <col min="4" max="16384" width="9.125" style="138" customWidth="1"/>
  </cols>
  <sheetData>
    <row r="1" ht="15.75">
      <c r="C1" s="145" t="s">
        <v>234</v>
      </c>
    </row>
    <row r="2" spans="1:3" ht="15.75">
      <c r="A2" s="203" t="s">
        <v>224</v>
      </c>
      <c r="B2" s="203"/>
      <c r="C2" s="203"/>
    </row>
    <row r="3" spans="1:3" ht="15.75">
      <c r="A3" s="203" t="s">
        <v>225</v>
      </c>
      <c r="B3" s="203"/>
      <c r="C3" s="203"/>
    </row>
    <row r="4" spans="1:3" ht="15.75">
      <c r="A4" s="427" t="s">
        <v>281</v>
      </c>
      <c r="B4" s="427"/>
      <c r="C4" s="427"/>
    </row>
    <row r="5" spans="1:3" ht="15.75">
      <c r="A5" s="203" t="s">
        <v>226</v>
      </c>
      <c r="B5" s="203"/>
      <c r="C5" s="203"/>
    </row>
    <row r="7" spans="1:11" ht="47.25">
      <c r="A7" s="141" t="s">
        <v>5</v>
      </c>
      <c r="B7" s="141" t="s">
        <v>158</v>
      </c>
      <c r="C7" s="141" t="s">
        <v>227</v>
      </c>
      <c r="D7" s="139"/>
      <c r="E7" s="139"/>
      <c r="F7" s="139"/>
      <c r="G7" s="139"/>
      <c r="H7" s="139"/>
      <c r="I7" s="139"/>
      <c r="J7" s="139"/>
      <c r="K7" s="139"/>
    </row>
    <row r="8" spans="1:11" ht="15.75">
      <c r="A8" s="141">
        <v>1</v>
      </c>
      <c r="B8" s="141">
        <v>2</v>
      </c>
      <c r="C8" s="141">
        <v>3</v>
      </c>
      <c r="D8" s="139"/>
      <c r="E8" s="139"/>
      <c r="F8" s="139"/>
      <c r="G8" s="139"/>
      <c r="H8" s="139"/>
      <c r="I8" s="139"/>
      <c r="J8" s="139"/>
      <c r="K8" s="139"/>
    </row>
    <row r="9" spans="1:11" ht="33" customHeight="1">
      <c r="A9" s="140" t="s">
        <v>208</v>
      </c>
      <c r="B9" s="143" t="s">
        <v>230</v>
      </c>
      <c r="C9" s="144">
        <v>0</v>
      </c>
      <c r="D9" s="139"/>
      <c r="E9" s="139"/>
      <c r="F9" s="139"/>
      <c r="G9" s="139"/>
      <c r="H9" s="139"/>
      <c r="I9" s="139"/>
      <c r="J9" s="139"/>
      <c r="K9" s="139"/>
    </row>
    <row r="10" spans="1:11" ht="27.75" customHeight="1">
      <c r="A10" s="140" t="s">
        <v>209</v>
      </c>
      <c r="B10" s="143" t="s">
        <v>231</v>
      </c>
      <c r="C10" s="144">
        <v>0</v>
      </c>
      <c r="D10" s="139"/>
      <c r="E10" s="139"/>
      <c r="F10" s="139"/>
      <c r="G10" s="139"/>
      <c r="H10" s="139"/>
      <c r="I10" s="139"/>
      <c r="J10" s="139"/>
      <c r="K10" s="139"/>
    </row>
    <row r="11" spans="1:11" ht="27" customHeight="1">
      <c r="A11" s="149" t="s">
        <v>228</v>
      </c>
      <c r="B11" s="150" t="s">
        <v>232</v>
      </c>
      <c r="C11" s="151">
        <v>222924.13</v>
      </c>
      <c r="D11" s="139"/>
      <c r="E11" s="139"/>
      <c r="F11" s="139"/>
      <c r="G11" s="139"/>
      <c r="H11" s="139"/>
      <c r="I11" s="139"/>
      <c r="J11" s="139"/>
      <c r="K11" s="139"/>
    </row>
    <row r="12" spans="1:11" ht="15.75">
      <c r="A12" s="149"/>
      <c r="B12" s="150"/>
      <c r="C12" s="151"/>
      <c r="D12" s="139"/>
      <c r="E12" s="139"/>
      <c r="F12" s="139"/>
      <c r="G12" s="139"/>
      <c r="H12" s="139"/>
      <c r="I12" s="139"/>
      <c r="J12" s="139"/>
      <c r="K12" s="139"/>
    </row>
    <row r="13" spans="1:11" ht="27" customHeight="1">
      <c r="A13" s="149" t="s">
        <v>229</v>
      </c>
      <c r="B13" s="150" t="s">
        <v>233</v>
      </c>
      <c r="C13" s="151">
        <v>0</v>
      </c>
      <c r="D13" s="139"/>
      <c r="E13" s="139"/>
      <c r="F13" s="139"/>
      <c r="G13" s="139"/>
      <c r="H13" s="139"/>
      <c r="I13" s="139"/>
      <c r="J13" s="139"/>
      <c r="K13" s="139"/>
    </row>
    <row r="14" spans="1:11" ht="15.75">
      <c r="A14" s="140"/>
      <c r="B14" s="142"/>
      <c r="C14" s="140"/>
      <c r="D14" s="139"/>
      <c r="E14" s="139"/>
      <c r="F14" s="139"/>
      <c r="G14" s="139"/>
      <c r="H14" s="139"/>
      <c r="I14" s="139"/>
      <c r="J14" s="139"/>
      <c r="K14" s="139"/>
    </row>
    <row r="15" spans="1:11" ht="15.7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5.75">
      <c r="A16" s="139"/>
      <c r="B16" s="139"/>
      <c r="C16" s="146" t="s">
        <v>235</v>
      </c>
      <c r="D16" s="139"/>
      <c r="E16" s="139"/>
      <c r="F16" s="139"/>
      <c r="G16" s="139"/>
      <c r="H16" s="139"/>
      <c r="I16" s="139"/>
      <c r="J16" s="139"/>
      <c r="K16" s="139"/>
    </row>
    <row r="17" spans="1:11" ht="15.75">
      <c r="A17" s="139" t="s">
        <v>236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 ht="15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 ht="15.75">
      <c r="A19" s="141" t="s">
        <v>5</v>
      </c>
      <c r="B19" s="141" t="s">
        <v>158</v>
      </c>
      <c r="C19" s="141" t="s">
        <v>237</v>
      </c>
      <c r="D19" s="139"/>
      <c r="E19" s="139"/>
      <c r="F19" s="139"/>
      <c r="G19" s="139"/>
      <c r="H19" s="139"/>
      <c r="I19" s="139"/>
      <c r="J19" s="139"/>
      <c r="K19" s="139"/>
    </row>
    <row r="20" spans="1:11" ht="15.75">
      <c r="A20" s="141">
        <v>1</v>
      </c>
      <c r="B20" s="141">
        <v>2</v>
      </c>
      <c r="C20" s="141">
        <v>3</v>
      </c>
      <c r="D20" s="139"/>
      <c r="E20" s="139"/>
      <c r="F20" s="139"/>
      <c r="G20" s="139"/>
      <c r="H20" s="139"/>
      <c r="I20" s="139"/>
      <c r="J20" s="139"/>
      <c r="K20" s="139"/>
    </row>
    <row r="21" spans="1:11" ht="15.75">
      <c r="A21" s="140" t="s">
        <v>238</v>
      </c>
      <c r="B21" s="147" t="s">
        <v>230</v>
      </c>
      <c r="C21" s="148">
        <f>C22</f>
        <v>235700</v>
      </c>
      <c r="D21" s="139"/>
      <c r="E21" s="139"/>
      <c r="F21" s="139"/>
      <c r="G21" s="139"/>
      <c r="H21" s="139"/>
      <c r="I21" s="139"/>
      <c r="J21" s="139"/>
      <c r="K21" s="139"/>
    </row>
    <row r="22" spans="1:11" ht="94.5">
      <c r="A22" s="140" t="s">
        <v>240</v>
      </c>
      <c r="B22" s="147" t="s">
        <v>231</v>
      </c>
      <c r="C22" s="148">
        <v>235700</v>
      </c>
      <c r="D22" s="139"/>
      <c r="E22" s="139"/>
      <c r="F22" s="139"/>
      <c r="G22" s="139"/>
      <c r="H22" s="139"/>
      <c r="I22" s="139"/>
      <c r="J22" s="139"/>
      <c r="K22" s="139"/>
    </row>
    <row r="23" spans="1:11" ht="31.5">
      <c r="A23" s="140" t="s">
        <v>239</v>
      </c>
      <c r="B23" s="147" t="s">
        <v>232</v>
      </c>
      <c r="C23" s="152">
        <v>222924.13</v>
      </c>
      <c r="D23" s="139"/>
      <c r="E23" s="139"/>
      <c r="F23" s="139"/>
      <c r="G23" s="139"/>
      <c r="H23" s="139"/>
      <c r="I23" s="139"/>
      <c r="J23" s="139"/>
      <c r="K23" s="139"/>
    </row>
    <row r="24" spans="1:11" ht="15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ht="15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ht="15.7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ht="15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</row>
    <row r="28" spans="1:11" ht="15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</row>
    <row r="29" spans="1:11" ht="15.7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</row>
    <row r="30" spans="1:11" ht="15.7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</sheetData>
  <sheetProtection/>
  <mergeCells count="4">
    <mergeCell ref="A5:C5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2017-11-27T09:15:22Z</cp:lastPrinted>
  <dcterms:created xsi:type="dcterms:W3CDTF">2010-11-26T07:12:57Z</dcterms:created>
  <dcterms:modified xsi:type="dcterms:W3CDTF">2017-12-05T13:05:23Z</dcterms:modified>
  <cp:category/>
  <cp:version/>
  <cp:contentType/>
  <cp:contentStatus/>
</cp:coreProperties>
</file>